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printerSettings/printerSettings7.bin" ContentType="application/vnd.openxmlformats-officedocument.spreadsheetml.printerSettings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rinterSettings/printerSettings8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mc:Ignorable="unk1 xr xr6 xr10 xr2">
  <s:fileVersion appName="xl" lastEdited="7" lowestEdited="4" rupBuild="23231"/>
  <s:workbookPr codeName="ThisWorkbook"/>
  <s:bookViews>
    <s:workbookView xr2:uid="{00000000-000D-0000-FFFF-FFFF00000000}" xWindow="-108" yWindow="-108" windowWidth="23256" windowHeight="12576" tabRatio="796"/>
  </s:bookViews>
  <s:sheets>
    <s:sheet name="Сводка затрат" sheetId="1" state="visible" r:id="rId1"/>
    <s:sheet name="ССР" sheetId="2" state="visible" r:id="rId2"/>
    <s:sheet name="ОСР 107-02-01" sheetId="3" state="visible" r:id="rId3"/>
    <s:sheet name="ОСР 107-07-01" sheetId="4" state="visible" r:id="rId4"/>
    <s:sheet name="ОСР 12-01" sheetId="5" state="visible" r:id="rId5"/>
    <s:sheet name="ОСР 107-02-01(1)" sheetId="6" state="visible" r:id="rId6"/>
    <s:sheet name="ОСР 107-07-01(1)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37" i="1" l="1"/>
  <s:c r="C38" i="1" s="1"/>
  <s:c r="C35" i="1"/>
  <s:c r="C29" i="1"/>
  <s:c r="C30" i="1" s="1"/>
  <s:c r="C32" i="1" s="1"/>
  <s:c r="I38" i="1"/>
  <s:c r="I37" i="1"/>
  <s:c r="I36" i="1"/>
  <s:c r="I35" i="1"/>
  <s:c r="I34" i="1"/>
  <s:c r="G67" i="2"/>
  <s:c r="G68" i="2" s="1"/>
  <s:c r="G70" i="2" s="1"/>
  <s:c r="G71" i="2" s="1"/>
  <s:c r="G72" i="2" s="1"/>
  <s:c r="F67" i="2"/>
  <s:c r="F68" i="2" s="1"/>
  <s:c r="F70" i="2" s="1"/>
  <s:c r="F71" i="2" s="1"/>
  <s:c r="F72" i="2" s="1"/>
  <s:c r="E67" i="2"/>
  <s:c r="E68" i="2" s="1"/>
  <s:c r="E70" i="2" s="1"/>
  <s:c r="E71" i="2" s="1"/>
  <s:c r="E72" i="2" s="1"/>
  <s:c r="G66" i="2"/>
  <s:c r="F66" i="2"/>
  <s:c r="E66" i="2"/>
  <s:c r="D66" i="2"/>
  <s:c r="D67" i="2" s="1"/>
  <s:c r="G59" i="2"/>
  <s:c r="H59" i="2" s="1"/>
  <s:c r="F59" i="2"/>
  <s:c r="E59" i="2"/>
  <s:c r="D59" i="2"/>
  <s:c r="H58" i="2"/>
  <s:c r="G42" i="2"/>
  <s:c r="F42" i="2"/>
  <s:c r="E42" i="2"/>
  <s:c r="H42" i="2" s="1"/>
  <s:c r="D42" i="2"/>
  <s:c r="H41" i="2"/>
  <s:c r="G39" i="2"/>
  <s:c r="F39" i="2"/>
  <s:c r="E39" i="2"/>
  <s:c r="D39" i="2"/>
  <s:c r="H39" i="2" s="1"/>
  <s:c r="H38" i="2"/>
  <s:c r="G36" i="2"/>
  <s:c r="F36" i="2"/>
  <s:c r="E36" i="2"/>
  <s:c r="D36" i="2"/>
  <s:c r="H36" i="2" s="1"/>
  <s:c r="H35" i="2"/>
  <s:c r="G33" i="2"/>
  <s:c r="H33" i="2" s="1"/>
  <s:c r="F33" i="2"/>
  <s:c r="E33" i="2"/>
  <s:c r="D33" i="2"/>
  <s:c r="H32" i="2"/>
  <s:c r="G30" i="2"/>
  <s:c r="F30" i="2"/>
  <s:c r="E30" i="2"/>
  <s:c r="D30" i="2"/>
  <s:c r="H30" i="2" s="1"/>
  <s:c r="H29" i="2"/>
  <s:c r="G23" i="2"/>
  <s:c r="F23" i="2"/>
  <s:c r="E23" i="2"/>
  <s:c r="D23" i="2"/>
  <s:c r="H23" i="2" s="1"/>
  <s:c r="H22" i="2"/>
  <s:c r="C40" i="1" l="1"/>
  <s:c r="C42" i="1" s="1"/>
  <s:c r="C39" i="1"/>
  <s:c r="C31" i="1"/>
  <s:c r="D68" i="2"/>
  <s:c r="H67" i="2"/>
  <s:c r="H66" i="2"/>
  <s:c r="D70" i="2" l="1"/>
  <s:c r="H68" i="2"/>
  <s:c r="D71" i="2" l="1"/>
  <s:c r="H70" i="2"/>
  <s:c r="H71" i="2" l="1"/>
  <s:c r="D72" i="2"/>
  <s:c r="H72" i="2" s="1"/>
</s:calcChain>
</file>

<file path=xl/sharedStrings.xml><?xml version="1.0" encoding="utf-8"?>
<s:sst xmlns:s="http://schemas.openxmlformats.org/spreadsheetml/2006/main" count="287" uniqueCount="141">
  <s:si>
    <s:t>СВОДКА ЗАТРАТ</s:t>
  </s:si>
  <s:si>
    <s:t>P_0964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</s:si>
  <s:si>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</s:si>
  <s:si>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</s:si>
  <s:si>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</s:si>
  <s:si>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</s:si>
  <s:si>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</s:si>
  <s:si>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</s:si>
  <s:si>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</s:si>
  <s:si>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</s:si>
  <s:si>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</s:si>
  <s:si>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</s:si>
  <s:si>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</s:si>
  <s:si>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</s:si>
  <s:si>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</s:si>
  <s:si>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</s:si>
  <s:si>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</s:si>
  <s:si>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</s:si>
  <s:si>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</s:si>
  <s:si>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</s:si>
  <s:si>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</s:si>
  <s:si>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</s:si>
  <s:si>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</s:si>
  <s:si>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</s:si>
  <s:si>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ОСР-107-02-01</s:t>
  </s:si>
  <s:si>
    <s:t>Реконструкция ВЛ одноцепная</s:t>
  </s:si>
  <s:si>
    <s:t>"Реконструкция ВЛ-0,4 кВ от КТП Пер 719/2х630 кВА" Сызранский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</s:si>
  <s:si>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</s:si>
  <s:si>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</s:si>
  <s:si>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</s:si>
  <s:si>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</s:si>
  <s:si>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</s:si>
  <s:si>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</s:si>
  <s:si>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</s:si>
  <s:si>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</s:si>
  <s:si>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</s:si>
  <s:si>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</s:si>
  <s:si>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</s:si>
  <s:si>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</s:si>
  <s:si>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</s:si>
  <s:si>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 19.06.2020 Пр.1 п.39.2</s:t>
  </s:si>
  <s:si>
    <s:t>Затраты на строительство титульных ВЗиС,исп.при опред.сметной стоим. строительства ОКС 2,5%*0,8= 2%</s:t>
  </s:si>
  <s:si>
    <s:t>Итого по Главе 8</s:t>
  </s:si>
  <s:si>
    <s:t>Итого по Главам 1-8</s:t>
  </s:si>
  <s:si>
    <s:t>Глава 9. Прочие работы и затраты</s:t>
  </s:si>
  <s:si>
    <s:t>ОСР-107-09-01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</s:si>
  <s:si>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</s:si>
  <s:si>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</s:si>
  <s:si>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</s:si>
  <s:si>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</s:si>
  <s:si>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</s:si>
  <s:si>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</s:si>
  <s:si>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</s:si>
  <s:si>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</s:si>
  <s:si>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</s:si>
  <s:si>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</s:si>
  <s:si>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</s:si>
  <s:si>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</s:si>
  <s:si>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работы и изыскательские работы</s:t>
  </s:si>
  <s:si>
    <s:t>ОСР-107-12-01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</s:si>
  <s:si>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</s:si>
  <s:si>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</s:si>
  <s:si>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</s:si>
  <s:si>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</s:si>
  <s:si>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</s:si>
  <s:si>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</s:si>
  <s:si>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 25.05.2021 Пр.1 п.50 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</s:si>
  <s:si>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</s:si>
  <s:si>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</s:si>
  <s:si>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</s:si>
  <s:si>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</s:si>
  <s:si>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</s:si>
  <s:si>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ПНР "Реконструкция ВЛ-0,4 кВ от КТП Пер 719/2х630 кВА" Сызранский район Самарская область</s:t>
  </s:si>
  <s:si>
    <s:t>Форма № 3</s:t>
  </s:si>
  <s:si>
    <s:t>Наименование стройки</s:t>
  </s:si>
  <s:si>
    <s:t>ОБЪЕКТНЫЙ СМЕТНЫЙ РАСЧЕТ № ОСР 107-02-01</s:t>
  </s:si>
  <s:si>
    <s:t>Наименование сметы</s:t>
  </s:si>
  <s:si>
    <s:t>Реконструкция ВЛ-0,4 кВ от КТП Пер 719/2х630 кВА Сызранский район Самарская область</s:t>
  </s:si>
  <s:si>
    <s:t>Наименование локальных сметных расчетов (смет), затрат</s:t>
  </s:si>
  <s:si>
    <s:t>ЛС-107-01</s:t>
  </s:si>
  <s:si>
    <s:t>Итого</s:t>
  </s:si>
  <s:si>
    <s:t>ОБЪЕКТНЫЙ СМЕТНЫЙ РАСЧЕТ № ОСР 107-07-01</s:t>
  </s:si>
  <s:si>
    <s:t>ЛС-107-09-01</s:t>
  </s:si>
  <s:si>
    <s:t>ПНР ВЛИ-0,4 кВ</s:t>
  </s:si>
  <s:si>
    <s:t>ОБЪЕКТНЫЙ СМЕТНЫЙ РАСЧЕТ № ОСР 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</s:si>
  <s:si>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</s:si>
  <s:si>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</s:si>
  <s:si>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ЛС-107-02</s:t>
  </s:si>
  <s:si>
    <s:t>Коммерческий учет</s:t>
  </s:si>
  <s:si>
    <s:t>ЛС-107-09-02</s:t>
  </s:si>
  <s:si>
    <s:t>ПНР КУ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</s:si>
  <s:si>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</s:si>
  <s:si>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</s:si>
  <s:si>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</s:si>
  <s:si>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</s:si>
  <s:si>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</s:si>
  <s:si>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</s:si>
  <s:si>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</s:si>
  <s:si>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</s:si>
  <s:si>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107-02-01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</s:si>
  <s:si>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</s:si>
  <s:si>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</s:si>
  <s:si>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</s:si>
  <s:si>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</s:si>
  <s:si>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</s:si>
  <s:si>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шт</s:t>
  </s:si>
  <s:si>
    <s:t>Установка нескольких трехфазных приборов учета в существующем шкафу с организацией связи по радиоинтерфейсу 0.4 кВ</s:t>
  </s:si>
  <s:si>
    <s:t>ОСР 107-07-01</s:t>
  </s:si>
  <s:si>
    <s:t>ОСР 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</s:si>
  <s:si>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</s:si>
  <s:si>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</s:si>
  <s:si>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</s:si>
  <s:si>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</s:si>
  <s:si>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</s:si>
  <s:si>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</s:si>
  <s:si>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</s:si>
  <s:si>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</s:si>
  <s:si>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</s:si>
  <s:si>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</s:si>
  <s:si>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</s:si>
  <s:si>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Стойка ж/б СВ110-5</s:t>
  </s:si>
  <s:si>
    <s:t>Стойка ж/б СВ95-3</s:t>
  </s:si>
  <s:si>
    <s:t>Стойка ж/б СНЦс-5,1-11,5</s:t>
  </s:si>
  <s:si>
    <s:t>Провод самонесущий изолированный СИП-2 3х95+1х95+1х25</s:t>
  </s:si>
  <s:si>
    <s:t>Однофазный Split-счётчик электроэнергии, класс точности 1,непосредственного включения U=220В, 5(80)А, с кронштейном AD11S.M1.1-FL-R (1-3-1)</s:t>
  </s:si>
  <s:si>
    <s:t>Реконструкция ВЛ-0,4 кВ Ф-2  от ТП-13 (торсада)  (0,26 км), монтаж 1 ф ПУ (2 шт), 3 ф ПУ (4 шт)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</s:si>
  <s:si>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</s:si>
  <s:si>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</s:si>
  <s:si>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</s:si>
  <s:si>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</s:si>
  <s:si>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</s:si>
  <s:si>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</s:si>
  <s:si>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</s:si>
  <s:si>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</s:si>
  <s:si>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</s:si>
  <s:si>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</s:si>
  <s:si>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</s:si>
  <s:si>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</s:si>
  <s:si>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</s:si>
  <s:si>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</s:si>
  <s:si>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</s:si>
  <s:si>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ФСБЦ-05.1.02.07-0066</s:t>
  </s:si>
  <s:si>
    <s:t>ФСБЦ-21.2.01.01-0038</s:t>
  </s:si>
  <s:si>
    <s:t>Реконструкция ВЛ-0,4 кВ Ф-2 от ТП-13 (торсада) (протяженностью 0,26 км), установка приборов учета (6 т.у.)</s:t>
  </s:si>
  <s:si>
    <s:t>Реконструкция ВЛ-0,4 кВ Ф-2 от ТП-13 (торсада) (протяженностью 0,26 км), установка приборов учета (6 т.у.)</s:t>
  </s:si>
  <s:si>
    <s:t>Реконструкция ВЛ-0,4 кВ Ф-2 от ТП-13 (торсада) (протяженностью 0,26 км), установка приборов учета (6 т.у.)</s:t>
  </s:si>
  <s:si>
    <s:t>Реконструкция ВЛ-0,4 кВ Ф-2 от ТП-13 (торсада) (протяженностью 0,26 км), установка приборов учета (6 т.у.)</s:t>
  </s:si>
  <s:si>
    <s:t>Реконструкция ВЛ-0,4 кВ Ф-2 от ТП-13 (торсада) (протяженностью 0,26 км), установка приборов учета (6 т.у.)</s:t>
  </s:si>
  <s:si>
    <s:t>Реконструкция ВЛ-0,4 кВ Ф-2 от ТП-13 (торсада) (протяженностью 0,26 км), установка приборов учета (6 т.у.)</s:t>
  </s:si>
  <s:si>
    <s:t>Реконструкция ВЛ-0,4 кВ Ф-2 от ТП-13 (торсада) (протяженностью 0,26 км), установка приборов учета (6 т.у.)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</s:si>
</s:sst>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0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7E88CC90-5F24-402E-96DD-8C11D655D944}" name="Normal" xfId="3"/>
    <s:cellStyle name="Обычный" xfId="0" builtinId="0"/>
    <s:cellStyle xr:uid="{C9CB72D2-E3A2-485F-903D-AD1B3CF9C23B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dimension ref="A1:I44"/>
  <s:sheetViews>
    <s:sheetView tabSelected="0" topLeftCell="A22" zoomScale="90" zoomScaleNormal="90" workbookViewId="0">
      <s:selection activeCell="D22" sqref="D1:D1048576"/>
    </s:sheetView>
  </s:sheetViews>
  <s:sheetFormatPr x14ac:dyDescent="0.3" defaultColWidth="8.887" defaultRowHeight="14.4"/>
  <s:cols>
    <s:col min="1" max="1" width="10.887" customWidth="1"/>
    <s:col min="2" max="2" width="101.441" customWidth="1"/>
    <s:col min="3" max="3" width="35" customWidth="1"/>
    <s:col min="4" max="4" width="16.664" customWidth="1"/>
    <s:col min="9" max="9" width="16.664" customWidth="1"/>
  </s:cols>
  <s:sheetData>
    <s:row x14ac:dyDescent="0.3" r="1" spans="1:3" ht="15.9" customHeight="1">
      <s:c r="A1" s="4"/>
      <s:c r="B1" s="4"/>
      <s:c r="C1" s="4"/>
    </s:row>
    <s:row x14ac:dyDescent="0.3" r="2" spans="1:3" ht="15.9" customHeight="1">
      <s:c r="A2" s="1"/>
      <s:c r="B2" s="1"/>
      <s:c r="C2" s="1"/>
    </s:row>
    <s:row x14ac:dyDescent="0.3" r="3" spans="1:3" ht="15.9" customHeight="1">
      <s:c r="A3" s="2"/>
      <s:c r="B3" s="2"/>
      <s:c r="C3" s="2"/>
    </s:row>
    <s:row x14ac:dyDescent="0.3" r="4" spans="1:3" ht="15.9" customHeight="1">
      <s:c r="A4" s="1"/>
      <s:c r="B4" s="1"/>
      <s:c r="C4" s="1"/>
    </s:row>
    <s:row x14ac:dyDescent="0.3" r="5" spans="1:3" ht="15.9" customHeight="1">
      <s:c r="A5" s="1"/>
      <s:c r="B5" s="1"/>
      <s:c r="C5" s="1"/>
    </s:row>
    <s:row x14ac:dyDescent="0.3" r="6" spans="1:3" ht="15.9" customHeight="1">
      <s:c r="A6" s="1"/>
      <s:c r="B6" s="1"/>
      <s:c r="C6" s="39"/>
    </s:row>
    <s:row x14ac:dyDescent="0.3" r="7" spans="1:3" ht="15.9" customHeight="1">
      <s:c r="A7" s="1"/>
      <s:c r="B7" s="1"/>
      <s:c r="C7" s="1"/>
    </s:row>
    <s:row x14ac:dyDescent="0.3" r="8" spans="1:3" ht="15.9" customHeight="1">
      <s:c r="A8" s="2"/>
      <s:c r="B8" s="2"/>
      <s:c r="C8" s="2"/>
    </s:row>
    <s:row x14ac:dyDescent="0.3" r="9" spans="1:3" ht="15.9" customHeight="1">
      <s:c r="A9" s="1"/>
      <s:c r="B9" s="1"/>
      <s:c r="C9" s="1"/>
    </s:row>
    <s:row x14ac:dyDescent="0.3" r="10" spans="1:3" ht="15.9" customHeight="1">
      <s:c r="A10" s="1"/>
      <s:c r="B10" s="1"/>
      <s:c r="C10" s="1"/>
    </s:row>
    <s:row x14ac:dyDescent="0.3" r="11" spans="1:3" ht="15.9" customHeight="1">
      <s:c r="A11" s="1"/>
      <s:c r="B11" s="1"/>
      <s:c r="C11" s="1"/>
    </s:row>
    <s:row x14ac:dyDescent="0.3" r="12" spans="1:3" ht="15.9" customHeight="1">
      <s:c r="A12" s="56" t="s">
        <s:v>0</s:v>
      </s:c>
      <s:c r="B12" s="56"/>
      <s:c r="C12" s="56"/>
    </s:row>
    <s:row x14ac:dyDescent="0.3" r="13" spans="1:3" ht="15.9" customHeight="1">
      <s:c r="A13" s="1"/>
      <s:c r="B13" s="1"/>
      <s:c r="C13" s="1"/>
    </s:row>
    <s:row x14ac:dyDescent="0.3" r="14" spans="1:3" ht="15.9" customHeight="1">
      <s:c r="A14" s="1"/>
      <s:c r="B14" s="1"/>
      <s:c r="C14" s="1"/>
    </s:row>
    <s:row x14ac:dyDescent="0.3" r="15" spans="1:3" ht="15.9" customHeight="1">
      <s:c r="A15" s="1"/>
      <s:c r="B15" s="1"/>
      <s:c r="C15" s="1"/>
    </s:row>
    <s:row x14ac:dyDescent="0.3" r="16" spans="1:3" ht="20.1" customHeight="1">
      <s:c r="A16" s="59" t="s">
        <s:v>1</s:v>
      </s:c>
      <s:c r="B16" s="59"/>
      <s:c r="C16" s="59"/>
    </s:row>
    <s:row x14ac:dyDescent="0.3" r="17" spans="1:9" ht="15.9" customHeight="1">
      <s:c r="A17" s="58" t="s">
        <s:v>2</s:v>
      </s:c>
      <s:c r="B17" s="58"/>
      <s:c r="C17" s="58"/>
    </s:row>
    <s:row x14ac:dyDescent="0.3" r="18" spans="1:9" ht="15.9" customHeight="1">
      <s:c r="A18" s="1"/>
      <s:c r="B18" s="1"/>
      <s:c r="C18" s="1"/>
    </s:row>
    <s:row x14ac:dyDescent="0.3" r="19" spans="1:9" ht="72" customHeight="1">
      <s:c r="A19" s="57" t="s">
        <s:v>143</s:v>
      </s:c>
      <s:c r="B19" s="57"/>
      <s:c r="C19" s="57"/>
    </s:row>
    <s:row x14ac:dyDescent="0.3" r="20" spans="1:9" ht="15.9" customHeight="1">
      <s:c r="A20" s="58" t="s">
        <s:v>3</s:v>
      </s:c>
      <s:c r="B20" s="58"/>
      <s:c r="C20" s="58"/>
    </s:row>
    <s:row x14ac:dyDescent="0.3" r="21" spans="1:9" ht="15.9" customHeight="1">
      <s:c r="A21" s="1"/>
      <s:c r="B21" s="1"/>
      <s:c r="C21" s="1"/>
    </s:row>
    <s:row x14ac:dyDescent="0.3" r="22" spans="1:9" ht="15.9" customHeight="1">
      <s:c r="A22" s="1"/>
      <s:c r="B22" s="1"/>
      <s:c r="C22" s="1"/>
    </s:row>
    <s:row x14ac:dyDescent="0.3" r="23" spans="1:9" ht="51" customHeight="1">
      <s:c r="A23" s="74" t="s">
        <s:v>4</s:v>
      </s:c>
      <s:c r="B23" s="74" t="s">
        <s:v>5</s:v>
      </s:c>
      <s:c r="C23" s="74" t="s">
        <s:v>126</s:v>
      </s:c>
      <s:c r="D23" s="75"/>
      <s:c r="E23" s="75"/>
      <s:c r="F23" s="75"/>
      <s:c r="G23" s="76"/>
      <s:c r="H23" s="76"/>
      <s:c r="I23" s="76"/>
    </s:row>
    <s:row x14ac:dyDescent="0.3" r="24" spans="1:9" ht="15.9" customHeight="1">
      <s:c r="A24" s="74">
        <s:v>1</s:v>
      </s:c>
      <s:c r="B24" s="74">
        <s:v>2</s:v>
      </s:c>
      <s:c r="C24" s="74">
        <s:v>3</s:v>
      </s:c>
      <s:c r="D24" s="75"/>
      <s:c r="E24" s="75"/>
      <s:c r="F24" s="75"/>
      <s:c r="G24" s="76"/>
      <s:c r="H24" s="76"/>
      <s:c r="I24" s="76"/>
    </s:row>
    <s:row x14ac:dyDescent="0.3" r="25" spans="1:9" ht="17.1" customHeight="1">
      <s:c r="A25" s="77" t="s">
        <s:v>127</s:v>
      </s:c>
      <s:c r="B25" s="78"/>
      <s:c r="C25" s="79"/>
      <s:c r="D25" s="75"/>
      <s:c r="E25" s="75"/>
      <s:c r="F25" s="75"/>
      <s:c r="G25" s="76"/>
      <s:c r="H25" s="76"/>
      <s:c r="I25" s="76"/>
    </s:row>
    <s:row x14ac:dyDescent="0.3" r="26" spans="1:9" ht="17.1" customHeight="1">
      <s:c r="A26" s="74">
        <s:v>1</s:v>
      </s:c>
      <s:c r="B26" s="80" t="s">
        <s:v>128</s:v>
      </s:c>
      <s:c r="C26" s="81"/>
      <s:c r="D26" s="75"/>
      <s:c r="E26" s="75"/>
      <s:c r="F26" s="75"/>
      <s:c r="G26" s="76"/>
      <s:c r="H26" s="76" t="s">
        <s:v>129</s:v>
      </s:c>
      <s:c r="I26" s="76"/>
    </s:row>
    <s:row x14ac:dyDescent="0.3" r="27" spans="1:9" ht="17.1" customHeight="1">
      <s:c r="A27" s="82" t="s">
        <s:v>6</s:v>
      </s:c>
      <s:c r="B27" s="80" t="s">
        <s:v>130</s:v>
      </s:c>
      <s:c r="C27" s="83">
        <s:v>0</s:v>
      </s:c>
      <s:c r="D27" s="84"/>
      <s:c r="E27" s="84"/>
      <s:c r="F27" s="84"/>
      <s:c r="G27" s="85" t="s">
        <s:v>131</s:v>
      </s:c>
      <s:c r="H27" s="85" t="s">
        <s:v>132</s:v>
      </s:c>
      <s:c r="I27" s="85" t="s">
        <s:v>133</s:v>
      </s:c>
    </s:row>
    <s:row x14ac:dyDescent="0.3" r="28" spans="1:9" ht="17.1" customHeight="1">
      <s:c r="A28" s="82" t="s">
        <s:v>7</s:v>
      </s:c>
      <s:c r="B28" s="80" t="s">
        <s:v>134</s:v>
      </s:c>
      <s:c r="C28" s="83">
        <s:v>0</s:v>
      </s:c>
      <s:c r="D28" s="84"/>
      <s:c r="E28" s="84"/>
      <s:c r="F28" s="84"/>
      <s:c r="G28" s="86">
        <s:v>2019</s:v>
      </s:c>
      <s:c r="H28" s="87">
        <s:v>106.826398641827</s:v>
      </s:c>
      <s:c r="I28" s="88"/>
    </s:row>
    <s:row x14ac:dyDescent="0.3" r="29" spans="1:9" ht="17.1" customHeight="1">
      <s:c r="A29" s="82" t="s">
        <s:v>8</s:v>
      </s:c>
      <s:c r="B29" s="80" t="s">
        <s:v>135</s:v>
      </s:c>
      <s:c r="C29" s="89">
        <s:f>ССР!G63*1.2</s:f>
        <s:v>78.610039582054796</s:v>
      </s:c>
      <s:c r="D29" s="84"/>
      <s:c r="E29" s="84"/>
      <s:c r="F29" s="84"/>
      <s:c r="G29" s="86">
        <s:v>2020</s:v>
      </s:c>
      <s:c r="H29" s="87">
        <s:v>105.56188522495653</s:v>
      </s:c>
      <s:c r="I29" s="88"/>
    </s:row>
    <s:row x14ac:dyDescent="0.3" r="30" spans="1:9" ht="17.1" customHeight="1">
      <s:c r="A30" s="74">
        <s:v>2</s:v>
      </s:c>
      <s:c r="B30" s="80" t="s">
        <s:v>9</s:v>
      </s:c>
      <s:c r="C30" s="89">
        <s:f>C27+C28+C29</s:f>
        <s:v>78.610039582054796</s:v>
      </s:c>
      <s:c r="D30" s="90"/>
      <s:c r="E30" s="91"/>
      <s:c r="F30" s="92"/>
      <s:c r="G30" s="86">
        <s:v>2021</s:v>
      </s:c>
      <s:c r="H30" s="87">
        <s:v>104.9354</s:v>
      </s:c>
      <s:c r="I30" s="88"/>
    </s:row>
    <s:row x14ac:dyDescent="0.3" r="31" spans="1:9" ht="17.1" customHeight="1">
      <s:c r="A31" s="82" t="s">
        <s:v>10</s:v>
      </s:c>
      <s:c r="B31" s="80" t="s">
        <s:v>136</s:v>
      </s:c>
      <s:c r="C31" s="89">
        <s:f>C30-ROUND(C30/1.2,5)</s:f>
        <s:v>13.101669582054797</s:v>
      </s:c>
      <s:c r="D31" s="84"/>
      <s:c r="E31" s="91"/>
      <s:c r="F31" s="84"/>
      <s:c r="G31" s="86">
        <s:v>2022</s:v>
      </s:c>
      <s:c r="H31" s="87">
        <s:v>114.63142733059361</s:v>
      </s:c>
      <s:c r="I31" s="93"/>
    </s:row>
    <s:row x14ac:dyDescent="0.3" r="32" spans="1:9" ht="15.6">
      <s:c r="A32" s="74">
        <s:v>3</s:v>
      </s:c>
      <s:c r="B32" s="80" t="s">
        <s:v>137</s:v>
      </s:c>
      <s:c r="C32" s="94">
        <s:f>C30*I36</s:f>
        <s:v>91.187040612787186</s:v>
      </s:c>
      <s:c r="D32" s="84"/>
      <s:c r="E32" s="95"/>
      <s:c r="F32" s="96"/>
      <s:c r="G32" s="97">
        <s:v>2023</s:v>
      </s:c>
      <s:c r="H32" s="87">
        <s:v>109.09646626082731</s:v>
      </s:c>
      <s:c r="I32" s="93"/>
    </s:row>
    <s:row x14ac:dyDescent="0.3" r="33" spans="1:9" ht="15.6">
      <s:c r="A33" s="77" t="s">
        <s:v>138</s:v>
      </s:c>
      <s:c r="B33" s="78"/>
      <s:c r="C33" s="79"/>
      <s:c r="D33" s="75"/>
      <s:c r="E33" s="98"/>
      <s:c r="F33" s="99"/>
      <s:c r="G33" s="86">
        <s:v>2024</s:v>
      </s:c>
      <s:c r="H33" s="87">
        <s:v>109.11350326220534</s:v>
      </s:c>
      <s:c r="I33" s="93"/>
    </s:row>
    <s:row x14ac:dyDescent="0.3" r="34" spans="1:9" ht="15.6">
      <s:c r="A34" s="74">
        <s:v>1</s:v>
      </s:c>
      <s:c r="B34" s="80" t="s">
        <s:v>128</s:v>
      </s:c>
      <s:c r="C34" s="81"/>
      <s:c r="D34" s="75"/>
      <s:c r="E34" s="100"/>
      <s:c r="F34" s="101"/>
      <s:c r="G34" s="86">
        <s:v>2025</s:v>
      </s:c>
      <s:c r="H34" s="87">
        <s:v>107.81631706396419</s:v>
      </s:c>
      <s:c r="I34" s="102">
        <s:f>(H34+100)/200</s:f>
        <s:v>1.039081585319821</s:v>
      </s:c>
    </s:row>
    <s:row x14ac:dyDescent="0.3" r="35" spans="1:9" ht="15.6">
      <s:c r="A35" s="82" t="s">
        <s:v>6</s:v>
      </s:c>
      <s:c r="B35" s="80" t="s">
        <s:v>130</s:v>
      </s:c>
      <s:c r="C35" s="103">
        <s:f>ССР!D72+ССР!E72</s:f>
        <s:v>1459.3858348813005</s:v>
      </s:c>
      <s:c r="D35" s="84"/>
      <s:c r="E35" s="100"/>
      <s:c r="F35" s="84"/>
      <s:c r="G35" s="86">
        <s:v>2026</s:v>
      </s:c>
      <s:c r="H35" s="87">
        <s:v>105.26289686896166</s:v>
      </s:c>
      <s:c r="I35" s="102">
        <s:f>(H35+100)/200*H34/100</s:f>
        <s:v>1.1065344785145874</s:v>
      </s:c>
    </s:row>
    <s:row x14ac:dyDescent="0.3" r="36" spans="1:9" ht="15.6">
      <s:c r="A36" s="82" t="s">
        <s:v>7</s:v>
      </s:c>
      <s:c r="B36" s="80" t="s">
        <s:v>134</s:v>
      </s:c>
      <s:c r="C36" s="103">
        <s:v>0</s:v>
      </s:c>
      <s:c r="D36" s="84"/>
      <s:c r="E36" s="100"/>
      <s:c r="F36" s="84"/>
      <s:c r="G36" s="86">
        <s:v>2027</s:v>
      </s:c>
      <s:c r="H36" s="87">
        <s:v>104.42089798933949</s:v>
      </s:c>
      <s:c r="I36" s="102">
        <s:f>(H36+100)/200*H35/100*H34/100</s:f>
        <s:v>1.1599922999352297</s:v>
      </s:c>
    </s:row>
    <s:row x14ac:dyDescent="0.3" r="37" spans="1:9" ht="15.6">
      <s:c r="A37" s="82" t="s">
        <s:v>8</s:v>
      </s:c>
      <s:c r="B37" s="80" t="s">
        <s:v>135</s:v>
      </s:c>
      <s:c r="C37" s="103">
        <s:f>ССР!G72-'Сводка затрат'!C29</s:f>
        <s:v>98.231409919841539</s:v>
      </s:c>
      <s:c r="D37" s="84"/>
      <s:c r="E37" s="100"/>
      <s:c r="F37" s="84"/>
      <s:c r="G37" s="86">
        <s:v>2028</s:v>
      </s:c>
      <s:c r="H37" s="87">
        <s:v>104.42089798933949</s:v>
      </s:c>
      <s:c r="I37" s="102">
        <s:f>(H37+100)/200*H36/100*H35/100*H34/100</s:f>
        <s:v>1.2112743761995592</s:v>
      </s:c>
    </s:row>
    <s:row x14ac:dyDescent="0.3" r="38" spans="1:9" ht="15.6">
      <s:c r="A38" s="74">
        <s:v>2</s:v>
      </s:c>
      <s:c r="B38" s="80" t="s">
        <s:v>9</s:v>
      </s:c>
      <s:c r="C38" s="103">
        <s:f>C35+C36+C37</s:f>
        <s:v>1557.6172448011421</s:v>
      </s:c>
      <s:c r="D38" s="90"/>
      <s:c r="E38" s="95"/>
      <s:c r="F38" s="96"/>
      <s:c r="G38" s="86">
        <s:v>2029</s:v>
      </s:c>
      <s:c r="H38" s="87">
        <s:v>104.42089798933949</s:v>
      </s:c>
      <s:c r="I38" s="102">
        <s:f>(H38+100)/200*H37/100*H36/100*H35/100*H34/100</s:f>
        <s:v>1.26482358074235</s:v>
      </s:c>
    </s:row>
    <s:row x14ac:dyDescent="0.3" r="39" spans="1:9" ht="15.6">
      <s:c r="A39" s="82" t="s">
        <s:v>10</s:v>
      </s:c>
      <s:c r="B39" s="80" t="s">
        <s:v>136</s:v>
      </s:c>
      <s:c r="C39" s="89">
        <s:f>C38-ROUND(C38/1.2,5)</s:f>
        <s:v>259.60287480114198</s:v>
      </s:c>
      <s:c r="D39" s="84"/>
      <s:c r="E39" s="100"/>
      <s:c r="F39" s="84"/>
      <s:c r="G39" s="75"/>
      <s:c r="H39" s="75"/>
      <s:c r="I39" s="75"/>
    </s:row>
    <s:row x14ac:dyDescent="0.3" r="40" spans="1:9" ht="15.6">
      <s:c r="A40" s="74">
        <s:v>3</s:v>
      </s:c>
      <s:c r="B40" s="80" t="s">
        <s:v>137</s:v>
      </s:c>
      <s:c r="C40" s="104">
        <s:f>C38*I37</s:f>
        <s:v>1886.7018565541796</s:v>
      </s:c>
      <s:c r="D40" s="84"/>
      <s:c r="E40" s="95"/>
      <s:c r="F40" s="96"/>
      <s:c r="G40" s="75"/>
      <s:c r="H40" s="75"/>
      <s:c r="I40" s="75"/>
    </s:row>
    <s:row x14ac:dyDescent="0.3" r="41" spans="1:9" ht="15.6">
      <s:c r="A41" s="74"/>
      <s:c r="B41" s="80"/>
      <s:c r="C41" s="103"/>
      <s:c r="D41" s="84"/>
      <s:c r="E41" s="105"/>
      <s:c r="F41" s="84"/>
      <s:c r="G41" s="75"/>
      <s:c r="H41" s="75"/>
      <s:c r="I41" s="75"/>
    </s:row>
    <s:row x14ac:dyDescent="0.3" r="42" spans="1:9" ht="15.6">
      <s:c r="A42" s="74"/>
      <s:c r="B42" s="80" t="s">
        <s:v>139</s:v>
      </s:c>
      <s:c r="C42" s="106">
        <s:f>C40+C32</s:f>
        <s:v>1977.8888971669667</s:v>
      </s:c>
      <s:c r="D42" s="84"/>
      <s:c r="E42" s="95"/>
      <s:c r="F42" s="96"/>
      <s:c r="G42" s="75"/>
      <s:c r="H42" s="75"/>
      <s:c r="I42" s="107"/>
    </s:row>
    <s:row x14ac:dyDescent="0.3" r="43" spans="1:9" ht="15.6">
      <s:c r="A43" s="76"/>
      <s:c r="B43" s="76"/>
      <s:c r="C43" s="76"/>
      <s:c r="D43" s="107"/>
      <s:c r="E43" s="75"/>
      <s:c r="F43" s="101"/>
      <s:c r="G43" s="75"/>
      <s:c r="H43" s="75"/>
      <s:c r="I43" s="75"/>
    </s:row>
    <s:row x14ac:dyDescent="0.3" r="44" spans="1:9" ht="15.6">
      <s:c r="A44" s="108" t="s">
        <s:v>140</s:v>
      </s:c>
      <s:c r="B44" s="76"/>
      <s:c r="C44" s="76"/>
      <s:c r="D44" s="75"/>
      <s:c r="E44" s="109"/>
      <s:c r="F44" s="75"/>
      <s:c r="G44" s="75"/>
      <s:c r="H44" s="75"/>
      <s:c r="I44" s="75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100-000000000000}">
  <s:sheetPr>
    <s:pageSetUpPr fitToPage="1"/>
  </s:sheetPr>
  <s:dimension ref="A1:I72"/>
  <s:sheetViews>
    <s:sheetView tabSelected="0" topLeftCell="C61" zoomScale="90" zoomScaleNormal="90" workbookViewId="0">
      <s:selection activeCell="A13" sqref="A13:H13"/>
    </s:sheetView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7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8" t="s">
        <s:v>11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7" t="s">
        <s:v>144</s:v>
      </s:c>
      <s:c r="B13" s="57"/>
      <s:c r="C13" s="57"/>
      <s:c r="D13" s="57"/>
      <s:c r="E13" s="57"/>
      <s:c r="F13" s="57"/>
      <s:c r="G13" s="57"/>
      <s:c r="H13" s="57"/>
    </s:row>
    <s:row x14ac:dyDescent="0.3" r="14" spans="1:8">
      <s:c r="A14" s="14"/>
      <s:c r="B14" s="14"/>
      <s:c r="C14" s="2" t="s">
        <s:v>3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3" r="16" spans="1:8">
      <s:c r="A16" s="1" t="s">
        <s:v>12</s:v>
      </s:c>
      <s:c r="B16" s="1"/>
      <s:c r="C16" s="1"/>
      <s:c r="D16" s="1"/>
      <s:c r="E16" s="1"/>
      <s:c r="F16" s="1"/>
      <s:c r="G16" s="1"/>
      <s:c r="H16" s="36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60" t="s">
        <s:v>4</s:v>
      </s:c>
      <s:c r="B18" s="60" t="s">
        <s:v>13</s:v>
      </s:c>
      <s:c r="C18" s="60" t="s">
        <s:v>14</s:v>
      </s:c>
      <s:c r="D18" s="61" t="s">
        <s:v>15</s:v>
      </s:c>
      <s:c r="E18" s="62"/>
      <s:c r="F18" s="62"/>
      <s:c r="G18" s="62"/>
      <s:c r="H18" s="63"/>
    </s:row>
    <s:row x14ac:dyDescent="0.3" r="19" spans="1:8" ht="84.9" customHeight="1">
      <s:c r="A19" s="60"/>
      <s:c r="B19" s="60"/>
      <s:c r="C19" s="60"/>
      <s:c r="D19" s="15" t="s">
        <s:v>16</s:v>
      </s:c>
      <s:c r="E19" s="15" t="s">
        <s:v>17</s:v>
      </s:c>
      <s:c r="F19" s="15" t="s">
        <s:v>18</s:v>
      </s:c>
      <s:c r="G19" s="15" t="s">
        <s:v>19</s:v>
      </s:c>
      <s:c r="H19" s="15" t="s">
        <s:v>20</s:v>
      </s:c>
    </s:row>
    <s:row x14ac:dyDescent="0.3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3" r="21" spans="1:8" ht="17.1" customHeight="1">
      <s:c r="A21" s="13"/>
      <s:c r="B21" s="9"/>
      <s:c r="C21" s="11" t="s">
        <s:v>21</s:v>
      </s:c>
      <s:c r="D21" s="22"/>
      <s:c r="E21" s="22"/>
      <s:c r="F21" s="22"/>
      <s:c r="G21" s="22"/>
      <s:c r="H21" s="22"/>
    </s:row>
    <s:row x14ac:dyDescent="0.3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3" r="23" spans="1:8" ht="17.1" customHeight="1">
      <s:c r="A23" s="6"/>
      <s:c r="B23" s="9"/>
      <s:c r="C23" s="11" t="s">
        <s:v>22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3" r="24" spans="1:8" ht="17.1" customHeight="1">
      <s:c r="A24" s="6"/>
      <s:c r="B24" s="9"/>
      <s:c r="C24" s="10" t="s">
        <s:v>23</s:v>
      </s:c>
      <s:c r="D24" s="22"/>
      <s:c r="E24" s="22"/>
      <s:c r="F24" s="22"/>
      <s:c r="G24" s="22"/>
      <s:c r="H24" s="22"/>
    </s:row>
    <s:row x14ac:dyDescent="0.3" r="25" spans="1:8" s="25" customFormat="1">
      <s:c r="A25" s="6">
        <s:v>1</s:v>
      </s:c>
      <s:c r="B25" s="6" t="s">
        <s:v>24</s:v>
      </s:c>
      <s:c r="C25" s="37" t="s">
        <s:v>25</s:v>
      </s:c>
      <s:c r="D25" s="22">
        <s:v>915.64642447199003</s:v>
      </s:c>
      <s:c r="E25" s="22">
        <s:v>13.930909340587</s:v>
      </s:c>
      <s:c r="F25" s="22">
        <s:v>0</s:v>
      </s:c>
      <s:c r="G25" s="22">
        <s:v>0</s:v>
      </s:c>
      <s:c r="H25" s="22">
        <s:v>929.57733381258004</s:v>
      </s:c>
    </s:row>
    <s:row x14ac:dyDescent="0.3" r="26" spans="1:8" ht="31.2">
      <s:c r="A26" s="6">
        <s:v>2</s:v>
      </s:c>
      <s:c r="B26" s="6" t="s">
        <s:v>24</s:v>
      </s:c>
      <s:c r="C26" s="37" t="s">
        <s:v>26</s:v>
      </s:c>
      <s:c r="D26" s="22">
        <s:v>184.07425238158999</s:v>
      </s:c>
      <s:c r="E26" s="22">
        <s:v>14.485292370973999</s:v>
      </s:c>
      <s:c r="F26" s="22">
        <s:v>0</s:v>
      </s:c>
      <s:c r="G26" s="22">
        <s:v>0</s:v>
      </s:c>
      <s:c r="H26" s="22">
        <s:v>198.55954475256999</s:v>
      </s:c>
    </s:row>
    <s:row x14ac:dyDescent="0.3" r="27" spans="1:8" ht="17.1" customHeight="1">
      <s:c r="A27" s="6"/>
      <s:c r="B27" s="9"/>
      <s:c r="C27" s="23" t="s">
        <s:v>27</s:v>
      </s:c>
      <s:c r="D27" s="22">
        <s:v>1099.7206768536</s:v>
      </s:c>
      <s:c r="E27" s="22">
        <s:v>28.416201711561001</s:v>
      </s:c>
      <s:c r="F27" s="22">
        <s:v>0</s:v>
      </s:c>
      <s:c r="G27" s="22">
        <s:v>0</s:v>
      </s:c>
      <s:c r="H27" s="22">
        <s:v>1128.1368785651</s:v>
      </s:c>
    </s:row>
    <s:row x14ac:dyDescent="0.3" r="28" spans="1:8" ht="17.1" customHeight="1">
      <s:c r="A28" s="6"/>
      <s:c r="B28" s="9"/>
      <s:c r="C28" s="10" t="s">
        <s:v>28</s:v>
      </s:c>
      <s:c r="D28" s="22"/>
      <s:c r="E28" s="22"/>
      <s:c r="F28" s="22"/>
      <s:c r="G28" s="22"/>
      <s:c r="H28" s="22"/>
    </s:row>
    <s:row x14ac:dyDescent="0.3" r="29" spans="1:8" s="25" customFormat="1">
      <s:c r="A29" s="24"/>
      <s:c r="B29" s="24"/>
      <s:c r="C29" s="26"/>
      <s:c r="D29" s="22"/>
      <s:c r="E29" s="22"/>
      <s:c r="F29" s="22"/>
      <s:c r="G29" s="22"/>
      <s:c r="H29" s="22">
        <s:f>SUM(D29:G29)</s:f>
        <s:v>0</s:v>
      </s:c>
    </s:row>
    <s:row x14ac:dyDescent="0.3" r="30" spans="1:8" ht="17.1" customHeight="1">
      <s:c r="A30" s="6"/>
      <s:c r="B30" s="9"/>
      <s:c r="C30" s="23" t="s">
        <s:v>29</s:v>
      </s:c>
      <s:c r="D30" s="22">
        <s:f>SUM(D29:D29)</s:f>
        <s:v>0</s:v>
      </s:c>
      <s:c r="E30" s="22">
        <s:f>SUM(E29:E29)</s:f>
        <s:v>0</s:v>
      </s:c>
      <s:c r="F30" s="22">
        <s:f>SUM(F29:F29)</s:f>
        <s:v>0</s:v>
      </s:c>
      <s:c r="G30" s="22">
        <s:f>SUM(G29:G29)</s:f>
        <s:v>0</s:v>
      </s:c>
      <s:c r="H30" s="22">
        <s:f>SUM(D30:G30)</s:f>
        <s:v>0</s:v>
      </s:c>
    </s:row>
    <s:row x14ac:dyDescent="0.3" r="31" spans="1:8" ht="17.1" customHeight="1">
      <s:c r="A31" s="13"/>
      <s:c r="B31" s="9"/>
      <s:c r="C31" s="11" t="s">
        <s:v>30</s:v>
      </s:c>
      <s:c r="D31" s="22"/>
      <s:c r="E31" s="22"/>
      <s:c r="F31" s="22"/>
      <s:c r="G31" s="22"/>
      <s:c r="H31" s="22"/>
    </s:row>
    <s:row x14ac:dyDescent="0.3" r="32" spans="1:8">
      <s:c r="A32" s="13"/>
      <s:c r="B32" s="6"/>
      <s:c r="C32" s="12"/>
      <s:c r="D32" s="22"/>
      <s:c r="E32" s="22"/>
      <s:c r="F32" s="22"/>
      <s:c r="G32" s="22"/>
      <s:c r="H32" s="22">
        <s:f>SUM(D32:G32)</s:f>
        <s:v>0</s:v>
      </s:c>
    </s:row>
    <s:row x14ac:dyDescent="0.3" r="33" spans="1:8" ht="17.1" customHeight="1">
      <s:c r="A33" s="6"/>
      <s:c r="B33" s="9"/>
      <s:c r="C33" s="11" t="s">
        <s:v>31</s:v>
      </s:c>
      <s:c r="D33" s="22">
        <s:f>SUM(D32:D32)</s:f>
        <s:v>0</s:v>
      </s:c>
      <s:c r="E33" s="22">
        <s:f>SUM(E32:E32)</s:f>
        <s:v>0</s:v>
      </s:c>
      <s:c r="F33" s="22">
        <s:f>SUM(F32:F32)</s:f>
        <s:v>0</s:v>
      </s:c>
      <s:c r="G33" s="22">
        <s:f>SUM(G32:G32)</s:f>
        <s:v>0</s:v>
      </s:c>
      <s:c r="H33" s="22">
        <s:f>SUM(D33:G33)</s:f>
        <s:v>0</s:v>
      </s:c>
    </s:row>
    <s:row x14ac:dyDescent="0.3" r="34" spans="1:8" ht="17.1" customHeight="1">
      <s:c r="A34" s="6"/>
      <s:c r="B34" s="9"/>
      <s:c r="C34" s="10" t="s">
        <s:v>32</s:v>
      </s:c>
      <s:c r="D34" s="22"/>
      <s:c r="E34" s="22"/>
      <s:c r="F34" s="22"/>
      <s:c r="G34" s="22"/>
      <s:c r="H34" s="22"/>
    </s:row>
    <s:row x14ac:dyDescent="0.3" r="35" spans="1:8" s="25" customFormat="1">
      <s:c r="A35" s="24"/>
      <s:c r="B35" s="24"/>
      <s:c r="C35" s="26"/>
      <s:c r="D35" s="22"/>
      <s:c r="E35" s="22"/>
      <s:c r="F35" s="22"/>
      <s:c r="G35" s="22"/>
      <s:c r="H35" s="22">
        <s:f>SUM(D35:G35)</s:f>
        <s:v>0</s:v>
      </s:c>
    </s:row>
    <s:row x14ac:dyDescent="0.3" r="36" spans="1:8" ht="17.1" customHeight="1">
      <s:c r="A36" s="6"/>
      <s:c r="B36" s="9"/>
      <s:c r="C36" s="23" t="s">
        <s:v>33</s:v>
      </s:c>
      <s:c r="D36" s="22">
        <s:f>SUM(D35:D35)</s:f>
        <s:v>0</s:v>
      </s:c>
      <s:c r="E36" s="22">
        <s:f>SUM(E35:E35)</s:f>
        <s:v>0</s:v>
      </s:c>
      <s:c r="F36" s="22">
        <s:f>SUM(F35:F35)</s:f>
        <s:v>0</s:v>
      </s:c>
      <s:c r="G36" s="22">
        <s:f>SUM(G35:G35)</s:f>
        <s:v>0</s:v>
      </s:c>
      <s:c r="H36" s="22">
        <s:f>SUM(D36:G36)</s:f>
        <s:v>0</s:v>
      </s:c>
    </s:row>
    <s:row x14ac:dyDescent="0.3" r="37" spans="1:8" ht="33.9" customHeight="1">
      <s:c r="A37" s="6"/>
      <s:c r="B37" s="9"/>
      <s:c r="C37" s="10" t="s">
        <s:v>34</s:v>
      </s:c>
      <s:c r="D37" s="22"/>
      <s:c r="E37" s="22"/>
      <s:c r="F37" s="22"/>
      <s:c r="G37" s="22"/>
      <s:c r="H37" s="22"/>
    </s:row>
    <s:row x14ac:dyDescent="0.3" r="38" spans="1:8" s="25" customFormat="1">
      <s:c r="A38" s="24"/>
      <s:c r="B38" s="24"/>
      <s:c r="C38" s="26"/>
      <s:c r="D38" s="22"/>
      <s:c r="E38" s="22"/>
      <s:c r="F38" s="22"/>
      <s:c r="G38" s="22"/>
      <s:c r="H38" s="22">
        <s:f>SUM(D38:G38)</s:f>
        <s:v>0</s:v>
      </s:c>
    </s:row>
    <s:row x14ac:dyDescent="0.3" r="39" spans="1:8" ht="17.1" customHeight="1">
      <s:c r="A39" s="6"/>
      <s:c r="B39" s="9"/>
      <s:c r="C39" s="23" t="s">
        <s:v>35</s:v>
      </s:c>
      <s:c r="D39" s="22">
        <s:f>SUM(D38:D38)</s:f>
        <s:v>0</s:v>
      </s:c>
      <s:c r="E39" s="22">
        <s:f>SUM(E38:E38)</s:f>
        <s:v>0</s:v>
      </s:c>
      <s:c r="F39" s="22">
        <s:f>SUM(F38:F38)</s:f>
        <s:v>0</s:v>
      </s:c>
      <s:c r="G39" s="22">
        <s:f>SUM(G38:G38)</s:f>
        <s:v>0</s:v>
      </s:c>
      <s:c r="H39" s="22">
        <s:f>SUM(D39:G39)</s:f>
        <s:v>0</s:v>
      </s:c>
    </s:row>
    <s:row x14ac:dyDescent="0.3" r="40" spans="1:8" ht="17.1" customHeight="1">
      <s:c r="A40" s="6"/>
      <s:c r="B40" s="9"/>
      <s:c r="C40" s="10" t="s">
        <s:v>36</s:v>
      </s:c>
      <s:c r="D40" s="22"/>
      <s:c r="E40" s="22"/>
      <s:c r="F40" s="22"/>
      <s:c r="G40" s="22"/>
      <s:c r="H40" s="22"/>
    </s:row>
    <s:row x14ac:dyDescent="0.3" r="41" spans="1:8" s="25" customFormat="1">
      <s:c r="A41" s="24"/>
      <s:c r="B41" s="24"/>
      <s:c r="C41" s="26"/>
      <s:c r="D41" s="22"/>
      <s:c r="E41" s="22"/>
      <s:c r="F41" s="22"/>
      <s:c r="G41" s="22"/>
      <s:c r="H41" s="22">
        <s:f>SUM(D41:G41)</s:f>
        <s:v>0</s:v>
      </s:c>
    </s:row>
    <s:row x14ac:dyDescent="0.3" r="42" spans="1:8" ht="17.1" customHeight="1">
      <s:c r="A42" s="6"/>
      <s:c r="B42" s="9"/>
      <s:c r="C42" s="23" t="s">
        <s:v>37</s:v>
      </s:c>
      <s:c r="D42" s="22">
        <s:f>SUM(D41:D41)</s:f>
        <s:v>0</s:v>
      </s:c>
      <s:c r="E42" s="22">
        <s:f>SUM(E41:E41)</s:f>
        <s:v>0</s:v>
      </s:c>
      <s:c r="F42" s="22">
        <s:f>SUM(F41:F41)</s:f>
        <s:v>0</s:v>
      </s:c>
      <s:c r="G42" s="22">
        <s:f>SUM(G41:G41)</s:f>
        <s:v>0</s:v>
      </s:c>
      <s:c r="H42" s="22">
        <s:f>SUM(D42:G42)</s:f>
        <s:v>0</s:v>
      </s:c>
    </s:row>
    <s:row x14ac:dyDescent="0.3" r="43" spans="1:8" ht="17.1" customHeight="1">
      <s:c r="A43" s="6"/>
      <s:c r="B43" s="9"/>
      <s:c r="C43" s="9" t="s">
        <s:v>38</s:v>
      </s:c>
      <s:c r="D43" s="22">
        <s:v>1099.7206768536</s:v>
      </s:c>
      <s:c r="E43" s="22">
        <s:v>28.416201711561001</s:v>
      </s:c>
      <s:c r="F43" s="22">
        <s:v>0</s:v>
      </s:c>
      <s:c r="G43" s="22">
        <s:v>0</s:v>
      </s:c>
      <s:c r="H43" s="22">
        <s:v>1128.1368785651</s:v>
      </s:c>
    </s:row>
    <s:row x14ac:dyDescent="0.3" r="44" spans="1:8" ht="17.1" customHeight="1">
      <s:c r="A44" s="6"/>
      <s:c r="B44" s="9"/>
      <s:c r="C44" s="10" t="s">
        <s:v>39</s:v>
      </s:c>
      <s:c r="D44" s="22"/>
      <s:c r="E44" s="22"/>
      <s:c r="F44" s="22"/>
      <s:c r="G44" s="22"/>
      <s:c r="H44" s="22"/>
    </s:row>
    <s:row x14ac:dyDescent="0.3" r="45" spans="1:8" ht="31.2">
      <s:c r="A45" s="6">
        <s:v>3</s:v>
      </s:c>
      <s:c r="B45" s="6" t="s">
        <s:v>40</s:v>
      </s:c>
      <s:c r="C45" s="37" t="s">
        <s:v>41</s:v>
      </s:c>
      <s:c r="D45" s="22">
        <s:v>21.994413537071999</s:v>
      </s:c>
      <s:c r="E45" s="22">
        <s:v>0.56832403423120004</s:v>
      </s:c>
      <s:c r="F45" s="22">
        <s:v>0</s:v>
      </s:c>
      <s:c r="G45" s="22">
        <s:v>0</s:v>
      </s:c>
      <s:c r="H45" s="22">
        <s:v>22.562737571303</s:v>
      </s:c>
    </s:row>
    <s:row x14ac:dyDescent="0.3" r="46" spans="1:8" ht="17.1" customHeight="1">
      <s:c r="A46" s="6"/>
      <s:c r="B46" s="9"/>
      <s:c r="C46" s="23" t="s">
        <s:v>42</s:v>
      </s:c>
      <s:c r="D46" s="22">
        <s:v>21.994413537071999</s:v>
      </s:c>
      <s:c r="E46" s="22">
        <s:v>0.56832403423120004</s:v>
      </s:c>
      <s:c r="F46" s="22">
        <s:v>0</s:v>
      </s:c>
      <s:c r="G46" s="22">
        <s:v>0</s:v>
      </s:c>
      <s:c r="H46" s="22">
        <s:v>22.562737571303</s:v>
      </s:c>
    </s:row>
    <s:row x14ac:dyDescent="0.3" r="47" spans="1:8" ht="17.1" customHeight="1">
      <s:c r="A47" s="6"/>
      <s:c r="B47" s="9"/>
      <s:c r="C47" s="9" t="s">
        <s:v>43</s:v>
      </s:c>
      <s:c r="D47" s="22">
        <s:v>1121.7150903907</s:v>
      </s:c>
      <s:c r="E47" s="22">
        <s:v>28.984525745791998</s:v>
      </s:c>
      <s:c r="F47" s="22">
        <s:v>0</s:v>
      </s:c>
      <s:c r="G47" s="22">
        <s:v>0</s:v>
      </s:c>
      <s:c r="H47" s="22">
        <s:v>1150.6996161364</s:v>
      </s:c>
    </s:row>
    <s:row x14ac:dyDescent="0.3" r="48" spans="1:8" ht="17.1" customHeight="1">
      <s:c r="A48" s="6"/>
      <s:c r="B48" s="9"/>
      <s:c r="C48" s="9" t="s">
        <s:v>44</s:v>
      </s:c>
      <s:c r="D48" s="22"/>
      <s:c r="E48" s="22"/>
      <s:c r="F48" s="22"/>
      <s:c r="G48" s="22"/>
      <s:c r="H48" s="22"/>
    </s:row>
    <s:row x14ac:dyDescent="0.3" r="49" spans="1:8">
      <s:c r="A49" s="6">
        <s:v>4</s:v>
      </s:c>
      <s:c r="B49" s="6" t="s">
        <s:v>45</s:v>
      </s:c>
      <s:c r="C49" s="7" t="s">
        <s:v>25</s:v>
      </s:c>
      <s:c r="D49" s="22">
        <s:v>0</s:v>
      </s:c>
      <s:c r="E49" s="22">
        <s:v>0</s:v>
      </s:c>
      <s:c r="F49" s="22">
        <s:v>0</s:v>
      </s:c>
      <s:c r="G49" s="22">
        <s:v>10.402778986578999</s:v>
      </s:c>
      <s:c r="H49" s="22">
        <s:v>10.402778986578999</s:v>
      </s:c>
    </s:row>
    <s:row x14ac:dyDescent="0.3" r="50" spans="1:8" ht="31.2">
      <s:c r="A50" s="6">
        <s:v>5</s:v>
      </s:c>
      <s:c r="B50" s="6" t="s">
        <s:v>66</s:v>
      </s:c>
      <s:c r="C50" s="7" t="s">
        <s:v>68</s:v>
      </s:c>
      <s:c r="D50" s="22">
        <s:v>29.276763859195999</s:v>
      </s:c>
      <s:c r="E50" s="22">
        <s:v>0.75649612196515004</s:v>
      </s:c>
      <s:c r="F50" s="22">
        <s:v>0</s:v>
      </s:c>
      <s:c r="G50" s="22">
        <s:v>0</s:v>
      </s:c>
      <s:c r="H50" s="22">
        <s:v>30.033259981160999</s:v>
      </s:c>
    </s:row>
    <s:row x14ac:dyDescent="0.3" r="51" spans="1:8">
      <s:c r="A51" s="6">
        <s:v>6</s:v>
      </s:c>
      <s:c r="B51" s="6" t="s">
        <s:v>67</s:v>
      </s:c>
      <s:c r="C51" s="7" t="s">
        <s:v>69</s:v>
      </s:c>
      <s:c r="D51" s="22">
        <s:v>0</s:v>
      </s:c>
      <s:c r="E51" s="22">
        <s:v>0</s:v>
      </s:c>
      <s:c r="F51" s="22">
        <s:v>0</s:v>
      </s:c>
      <s:c r="G51" s="22">
        <s:v>24.970181670161001</s:v>
      </s:c>
      <s:c r="H51" s="22">
        <s:v>24.970181670161001</s:v>
      </s:c>
    </s:row>
    <s:row x14ac:dyDescent="0.3" r="52" spans="1:8">
      <s:c r="A52" s="6">
        <s:v>7</s:v>
      </s:c>
      <s:c r="B52" s="6"/>
      <s:c r="C52" s="7" t="s">
        <s:v>70</s:v>
      </s:c>
      <s:c r="D52" s="22">
        <s:v>0</s:v>
      </s:c>
      <s:c r="E52" s="22">
        <s:v>0</s:v>
      </s:c>
      <s:c r="F52" s="22">
        <s:v>0</s:v>
      </s:c>
      <s:c r="G52" s="22">
        <s:v>26.333458223086001</s:v>
      </s:c>
      <s:c r="H52" s="22">
        <s:v>26.333458223086001</s:v>
      </s:c>
    </s:row>
    <s:row x14ac:dyDescent="0.3" r="53" spans="1:8">
      <s:c r="A53" s="6">
        <s:v>8</s:v>
      </s:c>
      <s:c r="B53" s="6"/>
      <s:c r="C53" s="7" t="s">
        <s:v>71</s:v>
      </s:c>
      <s:c r="D53" s="22">
        <s:v>0</s:v>
      </s:c>
      <s:c r="E53" s="22">
        <s:v>0</s:v>
      </s:c>
      <s:c r="F53" s="22">
        <s:v>0</s:v>
      </s:c>
      <s:c r="G53" s="22">
        <s:v>11.496933827479999</s:v>
      </s:c>
      <s:c r="H53" s="22">
        <s:v>11.496933827479999</s:v>
      </s:c>
    </s:row>
    <s:row x14ac:dyDescent="0.3" r="54" spans="1:8" ht="31.2">
      <s:c r="A54" s="6">
        <s:v>9</s:v>
      </s:c>
      <s:c r="B54" s="6" t="s">
        <s:v>45</s:v>
      </s:c>
      <s:c r="C54" s="7" t="s">
        <s:v>72</s:v>
      </s:c>
      <s:c r="D54" s="22">
        <s:v>0</s:v>
      </s:c>
      <s:c r="E54" s="22">
        <s:v>0</s:v>
      </s:c>
      <s:c r="F54" s="22">
        <s:v>0</s:v>
      </s:c>
      <s:c r="G54" s="22">
        <s:v>4.3638873674390997</s:v>
      </s:c>
      <s:c r="H54" s="22">
        <s:v>4.3638873674390997</s:v>
      </s:c>
    </s:row>
    <s:row x14ac:dyDescent="0.3" r="55" spans="1:8" ht="17.1" customHeight="1">
      <s:c r="A55" s="6"/>
      <s:c r="B55" s="9"/>
      <s:c r="C55" s="9" t="s">
        <s:v>65</s:v>
      </s:c>
      <s:c r="D55" s="22">
        <s:v>29.276763859195999</s:v>
      </s:c>
      <s:c r="E55" s="22">
        <s:v>0.75649612196515004</s:v>
      </s:c>
      <s:c r="F55" s="22">
        <s:v>0</s:v>
      </s:c>
      <s:c r="G55" s="22">
        <s:v>77.567240074745001</s:v>
      </s:c>
      <s:c r="H55" s="22">
        <s:v>107.60050005591</s:v>
      </s:c>
    </s:row>
    <s:row x14ac:dyDescent="0.3" r="56" spans="1:8" ht="17.1" customHeight="1">
      <s:c r="A56" s="6"/>
      <s:c r="B56" s="9"/>
      <s:c r="C56" s="9" t="s">
        <s:v>64</s:v>
      </s:c>
      <s:c r="D56" s="22">
        <s:v>1150.9918542498001</s:v>
      </s:c>
      <s:c r="E56" s="22">
        <s:v>29.741021867756999</s:v>
      </s:c>
      <s:c r="F56" s="22">
        <s:v>0</s:v>
      </s:c>
      <s:c r="G56" s="22">
        <s:v>77.567240074745001</s:v>
      </s:c>
      <s:c r="H56" s="22">
        <s:v>1258.3001161924001</s:v>
      </s:c>
    </s:row>
    <s:row x14ac:dyDescent="0.3" r="57" spans="1:8" ht="17.1" customHeight="1">
      <s:c r="A57" s="6"/>
      <s:c r="B57" s="9"/>
      <s:c r="C57" s="9" t="s">
        <s:v>63</s:v>
      </s:c>
      <s:c r="D57" s="22"/>
      <s:c r="E57" s="22"/>
      <s:c r="F57" s="22"/>
      <s:c r="G57" s="22"/>
      <s:c r="H57" s="22"/>
    </s:row>
    <s:row x14ac:dyDescent="0.3" r="58" spans="1:8">
      <s:c r="A58" s="6"/>
      <s:c r="B58" s="6"/>
      <s:c r="C58" s="7"/>
      <s:c r="D58" s="22"/>
      <s:c r="E58" s="22"/>
      <s:c r="F58" s="22"/>
      <s:c r="G58" s="22"/>
      <s:c r="H58" s="22">
        <s:f>SUM(D58:G58)</s:f>
        <s:v>0</s:v>
      </s:c>
    </s:row>
    <s:row x14ac:dyDescent="0.3" r="59" spans="1:8" ht="17.1" customHeight="1">
      <s:c r="A59" s="6"/>
      <s:c r="B59" s="9"/>
      <s:c r="C59" s="9" t="s">
        <s:v>62</s:v>
      </s:c>
      <s:c r="D59" s="22">
        <s:f>SUM(D58:D58)</s:f>
        <s:v>0</s:v>
      </s:c>
      <s:c r="E59" s="22">
        <s:f>SUM(E58:E58)</s:f>
        <s:v>0</s:v>
      </s:c>
      <s:c r="F59" s="22">
        <s:f>SUM(F58:F58)</s:f>
        <s:v>0</s:v>
      </s:c>
      <s:c r="G59" s="22">
        <s:f>SUM(G58:G58)</s:f>
        <s:v>0</s:v>
      </s:c>
      <s:c r="H59" s="22">
        <s:f>SUM(D59:G59)</s:f>
        <s:v>0</s:v>
      </s:c>
    </s:row>
    <s:row x14ac:dyDescent="0.3" r="60" spans="1:8" ht="17.1" customHeight="1">
      <s:c r="A60" s="6"/>
      <s:c r="B60" s="9"/>
      <s:c r="C60" s="9" t="s">
        <s:v>61</s:v>
      </s:c>
      <s:c r="D60" s="22">
        <s:v>1150.9918542498001</s:v>
      </s:c>
      <s:c r="E60" s="22">
        <s:v>29.741021867756999</s:v>
      </s:c>
      <s:c r="F60" s="22">
        <s:v>0</s:v>
      </s:c>
      <s:c r="G60" s="22">
        <s:v>77.567240074745001</s:v>
      </s:c>
      <s:c r="H60" s="22">
        <s:v>1258.3001161924001</s:v>
      </s:c>
    </s:row>
    <s:row x14ac:dyDescent="0.3" r="61" spans="1:8" ht="153" customHeight="1">
      <s:c r="A61" s="6"/>
      <s:c r="B61" s="9"/>
      <s:c r="C61" s="9" t="s">
        <s:v>60</s:v>
      </s:c>
      <s:c r="D61" s="22"/>
      <s:c r="E61" s="22"/>
      <s:c r="F61" s="22"/>
      <s:c r="G61" s="22"/>
      <s:c r="H61" s="22"/>
    </s:row>
    <s:row x14ac:dyDescent="0.3" r="62" spans="1:8">
      <s:c r="A62" s="6">
        <s:v>10</s:v>
      </s:c>
      <s:c r="B62" s="6" t="s">
        <s:v>59</s:v>
      </s:c>
      <s:c r="C62" s="7" t="s">
        <s:v>58</s:v>
      </s:c>
      <s:c r="D62" s="22">
        <s:v>0</s:v>
      </s:c>
      <s:c r="E62" s="22">
        <s:v>0</s:v>
      </s:c>
      <s:c r="F62" s="22">
        <s:v>0</s:v>
      </s:c>
      <s:c r="G62" s="22">
        <s:v>65.508366318379004</s:v>
      </s:c>
      <s:c r="H62" s="22">
        <s:v>65.508366318379004</s:v>
      </s:c>
    </s:row>
    <s:row x14ac:dyDescent="0.3" r="63" spans="1:8" ht="17.1" customHeight="1">
      <s:c r="A63" s="6"/>
      <s:c r="B63" s="9"/>
      <s:c r="C63" s="9" t="s">
        <s:v>57</s:v>
      </s:c>
      <s:c r="D63" s="22">
        <s:v>0</s:v>
      </s:c>
      <s:c r="E63" s="22">
        <s:v>0</s:v>
      </s:c>
      <s:c r="F63" s="22">
        <s:v>0</s:v>
      </s:c>
      <s:c r="G63" s="22">
        <s:v>65.508366318379004</s:v>
      </s:c>
      <s:c r="H63" s="22">
        <s:v>65.508366318379004</s:v>
      </s:c>
    </s:row>
    <s:row x14ac:dyDescent="0.3" r="64" spans="1:8" ht="17.1" customHeight="1">
      <s:c r="A64" s="6"/>
      <s:c r="B64" s="9"/>
      <s:c r="C64" s="9" t="s">
        <s:v>56</s:v>
      </s:c>
      <s:c r="D64" s="22">
        <s:v>1150.9918542498001</s:v>
      </s:c>
      <s:c r="E64" s="22">
        <s:v>29.741021867756999</s:v>
      </s:c>
      <s:c r="F64" s="22">
        <s:v>0</s:v>
      </s:c>
      <s:c r="G64" s="22">
        <s:v>143.07560639312001</s:v>
      </s:c>
      <s:c r="H64" s="22">
        <s:v>1323.8084825107001</s:v>
      </s:c>
    </s:row>
    <s:row x14ac:dyDescent="0.3" r="65" spans="1:8" ht="17.1" customHeight="1">
      <s:c r="A65" s="6"/>
      <s:c r="B65" s="9"/>
      <s:c r="C65" s="9" t="s">
        <s:v>55</s:v>
      </s:c>
      <s:c r="D65" s="22"/>
      <s:c r="E65" s="22"/>
      <s:c r="F65" s="22"/>
      <s:c r="G65" s="22"/>
      <s:c r="H65" s="22"/>
    </s:row>
    <s:row x14ac:dyDescent="0.3" r="66" spans="1:8" ht="33.9" customHeight="1">
      <s:c r="A66" s="6">
        <s:v>11</s:v>
      </s:c>
      <s:c r="B66" s="6" t="s">
        <s:v>54</s:v>
      </s:c>
      <s:c r="C66" s="7" t="s">
        <s:v>53</s:v>
      </s:c>
      <s:c r="D66" s="22">
        <s:f>D64 * 3%</s:f>
        <s:v>34.529755627494005</s:v>
      </s:c>
      <s:c r="E66" s="22">
        <s:f>E64 * 3%</s:f>
        <s:v>0.8922306560327099</s:v>
      </s:c>
      <s:c r="F66" s="22">
        <s:f>F64 * 3%</s:f>
        <s:v>0</s:v>
      </s:c>
      <s:c r="G66" s="22">
        <s:f>G64 * 3%</s:f>
        <s:v>4.2922681917936005</s:v>
      </s:c>
      <s:c r="H66" s="22">
        <s:f>SUM(D66:G66)</s:f>
        <s:v>39.714254475320317</s:v>
      </s:c>
    </s:row>
    <s:row x14ac:dyDescent="0.3" r="67" spans="1:8" ht="17.1" customHeight="1">
      <s:c r="A67" s="6"/>
      <s:c r="B67" s="9"/>
      <s:c r="C67" s="9" t="s">
        <s:v>52</s:v>
      </s:c>
      <s:c r="D67" s="22">
        <s:f>D66</s:f>
        <s:v>34.529755627494005</s:v>
      </s:c>
      <s:c r="E67" s="22">
        <s:f>E66</s:f>
        <s:v>0.8922306560327099</s:v>
      </s:c>
      <s:c r="F67" s="22">
        <s:f>F66</s:f>
        <s:v>0</s:v>
      </s:c>
      <s:c r="G67" s="22">
        <s:f>G66</s:f>
        <s:v>4.2922681917936005</s:v>
      </s:c>
      <s:c r="H67" s="22">
        <s:f>SUM(D67:G67)</s:f>
        <s:v>39.714254475320317</s:v>
      </s:c>
    </s:row>
    <s:row x14ac:dyDescent="0.3" r="68" spans="1:8" ht="17.1" customHeight="1">
      <s:c r="A68" s="6"/>
      <s:c r="B68" s="9"/>
      <s:c r="C68" s="9" t="s">
        <s:v>51</s:v>
      </s:c>
      <s:c r="D68" s="22">
        <s:f>D67 + D64</s:f>
        <s:v>1185.5216098772942</s:v>
      </s:c>
      <s:c r="E68" s="22">
        <s:f>E67 + E64</s:f>
        <s:v>30.633252523789707</s:v>
      </s:c>
      <s:c r="F68" s="22">
        <s:f>F67 + F64</s:f>
        <s:v>0</s:v>
      </s:c>
      <s:c r="G68" s="22">
        <s:f>G67 + G64</s:f>
        <s:v>147.36787458491361</s:v>
      </s:c>
      <s:c r="H68" s="22">
        <s:f>SUM(D68:G68)</s:f>
        <s:v>1363.5227369859974</s:v>
      </s:c>
    </s:row>
    <s:row x14ac:dyDescent="0.3" r="69" spans="1:8" ht="17.1" customHeight="1">
      <s:c r="A69" s="6"/>
      <s:c r="B69" s="9"/>
      <s:c r="C69" s="9" t="s">
        <s:v>50</s:v>
      </s:c>
      <s:c r="D69" s="22"/>
      <s:c r="E69" s="22"/>
      <s:c r="F69" s="22"/>
      <s:c r="G69" s="22"/>
      <s:c r="H69" s="22"/>
    </s:row>
    <s:row x14ac:dyDescent="0.3" r="70" spans="1:8" ht="17.1" customHeight="1">
      <s:c r="A70" s="6">
        <s:v>12</s:v>
      </s:c>
      <s:c r="B70" s="6" t="s">
        <s:v>49</s:v>
      </s:c>
      <s:c r="C70" s="7" t="s">
        <s:v>48</s:v>
      </s:c>
      <s:c r="D70" s="22">
        <s:f>D68 * 20%</s:f>
        <s:v>237.10432197545884</s:v>
      </s:c>
      <s:c r="E70" s="22">
        <s:f>E68 * 20%</s:f>
        <s:v>6.1266505047579418</s:v>
      </s:c>
      <s:c r="F70" s="22">
        <s:f>F68 * 20%</s:f>
        <s:v>0</s:v>
      </s:c>
      <s:c r="G70" s="22">
        <s:f>G68 * 20%</s:f>
        <s:v>29.473574916982724</s:v>
      </s:c>
      <s:c r="H70" s="22">
        <s:f>SUM(D70:G70)</s:f>
        <s:v>272.70454739719952</s:v>
      </s:c>
    </s:row>
    <s:row x14ac:dyDescent="0.3" r="71" spans="1:8" ht="17.1" customHeight="1">
      <s:c r="A71" s="6"/>
      <s:c r="B71" s="9"/>
      <s:c r="C71" s="9" t="s">
        <s:v>47</s:v>
      </s:c>
      <s:c r="D71" s="22">
        <s:f>D70</s:f>
        <s:v>237.10432197545884</s:v>
      </s:c>
      <s:c r="E71" s="22">
        <s:f>E70</s:f>
        <s:v>6.1266505047579418</s:v>
      </s:c>
      <s:c r="F71" s="22">
        <s:f>F70</s:f>
        <s:v>0</s:v>
      </s:c>
      <s:c r="G71" s="22">
        <s:f>G70</s:f>
        <s:v>29.473574916982724</s:v>
      </s:c>
      <s:c r="H71" s="22">
        <s:f>SUM(D71:G71)</s:f>
        <s:v>272.70454739719952</s:v>
      </s:c>
    </s:row>
    <s:row x14ac:dyDescent="0.3" r="72" spans="1:8" ht="17.1" customHeight="1">
      <s:c r="A72" s="6"/>
      <s:c r="B72" s="9"/>
      <s:c r="C72" s="9" t="s">
        <s:v>46</s:v>
      </s:c>
      <s:c r="D72" s="22">
        <s:f>D71 + D68</s:f>
        <s:v>1422.625931852753</s:v>
      </s:c>
      <s:c r="E72" s="22">
        <s:f>E71 + E68</s:f>
        <s:v>36.759903028547647</s:v>
      </s:c>
      <s:c r="F72" s="22">
        <s:f>F71 + F68</s:f>
        <s:v>0</s:v>
      </s:c>
      <s:c r="G72" s="22">
        <s:f>G71 + G68</s:f>
        <s:v>176.84144950189634</s:v>
      </s:c>
      <s:c r="H72" s="22">
        <s:f>SUM(D72:G72)</s:f>
        <s:v>1636.2272843831968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73</s:v>
      </s:c>
    </s:row>
    <s:row x14ac:dyDescent="0.3" r="2" spans="1:14" ht="45.75" customHeight="1">
      <s:c r="A2" s="1"/>
      <s:c r="B2" s="1" t="s">
        <s:v>74</s:v>
      </s:c>
      <s:c r="C2" s="57" t="s">
        <s:v>145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75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76</s:v>
      </s:c>
      <s:c r="C7" s="33" t="s">
        <s:v>77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78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79</s:v>
      </s:c>
      <s:c r="C13" s="35" t="s">
        <s:v>25</s:v>
      </s:c>
      <s:c r="D13" s="21">
        <s:v>915.64642447199003</s:v>
      </s:c>
      <s:c r="E13" s="21">
        <s:v>13.930909340587</s:v>
      </s:c>
      <s:c r="F13" s="21">
        <s:v>0</s:v>
      </s:c>
      <s:c r="G13" s="21">
        <s:v>0</s:v>
      </s:c>
      <s:c r="H13" s="21">
        <s:v>929.57733381258004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915.64642447199003</s:v>
      </s:c>
      <s:c r="E14" s="21">
        <s:v>13.930909340587</s:v>
      </s:c>
      <s:c r="F14" s="21">
        <s:v>0</s:v>
      </s:c>
      <s:c r="G14" s="21">
        <s:v>0</s:v>
      </s:c>
      <s:c r="H14" s="21">
        <s:v>929.57733381258004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73</s:v>
      </s:c>
    </s:row>
    <s:row x14ac:dyDescent="0.3" r="2" spans="1:14" ht="45.75" customHeight="1">
      <s:c r="A2" s="1"/>
      <s:c r="B2" s="1" t="s">
        <s:v>74</s:v>
      </s:c>
      <s:c r="C2" s="57" t="s">
        <s:v>146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81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76</s:v>
      </s:c>
      <s:c r="C7" s="33" t="s">
        <s:v>77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78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82</s:v>
      </s:c>
      <s:c r="C13" s="35" t="s">
        <s:v>83</s:v>
      </s:c>
      <s:c r="D13" s="21">
        <s:v>0</s:v>
      </s:c>
      <s:c r="E13" s="21">
        <s:v>0</s:v>
      </s:c>
      <s:c r="F13" s="21">
        <s:v>0</s:v>
      </s:c>
      <s:c r="G13" s="21">
        <s:v>10.402778986578999</s:v>
      </s:c>
      <s:c r="H13" s="21">
        <s:v>10.402778986578999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10.402778986578999</s:v>
      </s:c>
      <s:c r="H14" s="21">
        <s:v>10.402778986578999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73</s:v>
      </s:c>
    </s:row>
    <s:row x14ac:dyDescent="0.3" r="2" spans="1:14" ht="45.75" customHeight="1">
      <s:c r="A2" s="1"/>
      <s:c r="B2" s="1" t="s">
        <s:v>74</s:v>
      </s:c>
      <s:c r="C2" s="57" t="s">
        <s:v>147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84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76</s:v>
      </s:c>
      <s:c r="C7" s="33" t="s">
        <s:v>85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78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86</s:v>
      </s:c>
      <s:c r="C13" s="35" t="s">
        <s:v>85</s:v>
      </s:c>
      <s:c r="D13" s="21">
        <s:v>0</s:v>
      </s:c>
      <s:c r="E13" s="21">
        <s:v>0</s:v>
      </s:c>
      <s:c r="F13" s="21">
        <s:v>0</s:v>
      </s:c>
      <s:c r="G13" s="21">
        <s:v>65.508366318379004</s:v>
      </s:c>
      <s:c r="H13" s="21">
        <s:v>65.508366318379004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65.508366318379004</s:v>
      </s:c>
      <s:c r="H14" s="21">
        <s:v>65.508366318379004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73</s:v>
      </s:c>
    </s:row>
    <s:row x14ac:dyDescent="0.3" r="2" spans="1:14" ht="45.75" customHeight="1">
      <s:c r="A2" s="1"/>
      <s:c r="B2" s="1" t="s">
        <s:v>74</s:v>
      </s:c>
      <s:c r="C2" s="57" t="s">
        <s:v>148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75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76</s:v>
      </s:c>
      <s:c r="C7" s="33" t="s">
        <s:v>77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78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87</s:v>
      </s:c>
      <s:c r="C13" s="35" t="s">
        <s:v>88</s:v>
      </s:c>
      <s:c r="D13" s="21">
        <s:v>184.07425238158999</s:v>
      </s:c>
      <s:c r="E13" s="21">
        <s:v>14.485292370973999</s:v>
      </s:c>
      <s:c r="F13" s="21">
        <s:v>0</s:v>
      </s:c>
      <s:c r="G13" s="21">
        <s:v>0</s:v>
      </s:c>
      <s:c r="H13" s="21">
        <s:v>198.55954475256999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184.07425238158999</s:v>
      </s:c>
      <s:c r="E14" s="21">
        <s:v>14.485292370973999</s:v>
      </s:c>
      <s:c r="F14" s="21">
        <s:v>0</s:v>
      </s:c>
      <s:c r="G14" s="21">
        <s:v>0</s:v>
      </s:c>
      <s:c r="H14" s="21">
        <s:v>198.55954475256999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73</s:v>
      </s:c>
    </s:row>
    <s:row x14ac:dyDescent="0.3" r="2" spans="1:14" ht="45.75" customHeight="1">
      <s:c r="A2" s="1"/>
      <s:c r="B2" s="1" t="s">
        <s:v>74</s:v>
      </s:c>
      <s:c r="C2" s="57" t="s">
        <s:v>149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81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76</s:v>
      </s:c>
      <s:c r="C7" s="33" t="s">
        <s:v>77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78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89</s:v>
      </s:c>
      <s:c r="C13" s="35" t="s">
        <s:v>90</s:v>
      </s:c>
      <s:c r="D13" s="21">
        <s:v>0</s:v>
      </s:c>
      <s:c r="E13" s="21">
        <s:v>0</s:v>
      </s:c>
      <s:c r="F13" s="21">
        <s:v>0</s:v>
      </s:c>
      <s:c r="G13" s="21">
        <s:v>1.4546291224797001</s:v>
      </s:c>
      <s:c r="H13" s="21">
        <s:v>1.4546291224797001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1.4546291224797001</s:v>
      </s:c>
      <s:c r="H14" s="21">
        <s:v>1.4546291224797001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700-000000000000}">
  <s:dimension ref="A1:H45"/>
  <s:sheetViews>
    <s:sheetView tabSelected="0" zoomScale="75" zoomScaleNormal="87" workbookViewId="0">
      <s:selection activeCell="H3" sqref="H3:H42"/>
    </s:sheetView>
  </s:sheetViews>
  <s:sheetFormatPr x14ac:dyDescent="0.3" defaultColWidth="8.887" defaultRowHeight="18"/>
  <s:cols>
    <s:col min="1" max="1" width="18" style="46" customWidth="1"/>
    <s:col min="2" max="2" width="92.664" style="44" customWidth="1"/>
    <s:col min="3" max="3" width="30" style="44" customWidth="1"/>
    <s:col min="4" max="4" width="15.664" style="45" customWidth="1"/>
    <s:col min="5" max="6" width="14.332" style="45" customWidth="1"/>
    <s:col min="7" max="7" width="20.109" style="45" customWidth="1"/>
    <s:col min="8" max="8" width="136.332" style="44" customWidth="1"/>
    <s:col min="10" max="10" width="19.441" customWidth="1"/>
  </s:cols>
  <s:sheetData>
    <s:row x14ac:dyDescent="0.3" r="1" spans="1:8" ht="75.9" customHeight="1">
      <s:c r="A1" s="43" t="s">
        <s:v>91</s:v>
      </s:c>
      <s:c r="B1" s="43" t="s">
        <s:v>92</s:v>
      </s:c>
      <s:c r="C1" s="43" t="s">
        <s:v>93</s:v>
      </s:c>
      <s:c r="D1" s="43" t="s">
        <s:v>94</s:v>
      </s:c>
      <s:c r="E1" s="43" t="s">
        <s:v>95</s:v>
      </s:c>
      <s:c r="F1" s="43" t="s">
        <s:v>96</s:v>
      </s:c>
      <s:c r="G1" s="43" t="s">
        <s:v>97</s:v>
      </s:c>
      <s:c r="H1" s="43" t="s">
        <s:v>98</s:v>
      </s:c>
    </s:row>
    <s:row x14ac:dyDescent="0.3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3" r="3" spans="1:8" ht="24.6">
      <s:c r="A3" s="72" t="s">
        <s:v>77</s:v>
      </s:c>
      <s:c r="B3" s="71"/>
      <s:c r="C3" s="51"/>
      <s:c r="D3" s="49">
        <s:v>1139.9942866742001</s:v>
      </s:c>
      <s:c r="E3" s="47"/>
      <s:c r="F3" s="47"/>
      <s:c r="G3" s="47"/>
      <s:c r="H3" s="54"/>
    </s:row>
    <s:row x14ac:dyDescent="0.3" r="4" spans="1:8">
      <s:c r="A4" s="68" t="s">
        <s:v>99</s:v>
      </s:c>
      <s:c r="B4" s="48" t="s">
        <s:v>100</s:v>
      </s:c>
      <s:c r="C4" s="51"/>
      <s:c r="D4" s="49">
        <s:v>1099.7206768536</s:v>
      </s:c>
      <s:c r="E4" s="47"/>
      <s:c r="F4" s="47"/>
      <s:c r="G4" s="47"/>
      <s:c r="H4" s="54"/>
    </s:row>
    <s:row x14ac:dyDescent="0.3" r="5" spans="1:8">
      <s:c r="A5" s="68"/>
      <s:c r="B5" s="48" t="s">
        <s:v>101</s:v>
      </s:c>
      <s:c r="C5" s="43"/>
      <s:c r="D5" s="49">
        <s:v>28.416201711561001</s:v>
      </s:c>
      <s:c r="E5" s="47"/>
      <s:c r="F5" s="47"/>
      <s:c r="G5" s="47"/>
      <s:c r="H5" s="53"/>
    </s:row>
    <s:row x14ac:dyDescent="0.3" r="6" spans="1:8">
      <s:c r="A6" s="67"/>
      <s:c r="B6" s="48" t="s">
        <s:v>102</s:v>
      </s:c>
      <s:c r="C6" s="43"/>
      <s:c r="D6" s="49">
        <s:v>0</s:v>
      </s:c>
      <s:c r="E6" s="47"/>
      <s:c r="F6" s="47"/>
      <s:c r="G6" s="47"/>
      <s:c r="H6" s="53"/>
    </s:row>
    <s:row x14ac:dyDescent="0.3" r="7" spans="1:8">
      <s:c r="A7" s="67"/>
      <s:c r="B7" s="48" t="s">
        <s:v>103</s:v>
      </s:c>
      <s:c r="C7" s="43"/>
      <s:c r="D7" s="49">
        <s:v>0</s:v>
      </s:c>
      <s:c r="E7" s="47"/>
      <s:c r="F7" s="47"/>
      <s:c r="G7" s="47"/>
      <s:c r="H7" s="53"/>
    </s:row>
    <s:row x14ac:dyDescent="0.3" r="8" spans="1:8">
      <s:c r="A8" s="65" t="s">
        <s:v>25</s:v>
      </s:c>
      <s:c r="B8" s="66"/>
      <s:c r="C8" s="68" t="s">
        <s:v>25</s:v>
      </s:c>
      <s:c r="D8" s="50">
        <s:v>929.57733381258004</s:v>
      </s:c>
      <s:c r="E8" s="47">
        <s:v>0.26</s:v>
      </s:c>
      <s:c r="F8" s="47" t="s">
        <s:v>104</s:v>
      </s:c>
      <s:c r="G8" s="50">
        <s:v>3575.2974377406999</s:v>
      </s:c>
      <s:c r="H8" s="53"/>
    </s:row>
    <s:row x14ac:dyDescent="0.3" r="9" spans="1:8">
      <s:c r="A9" s="69">
        <s:v>1</s:v>
      </s:c>
      <s:c r="B9" s="48" t="s">
        <s:v>100</s:v>
      </s:c>
      <s:c r="C9" s="68"/>
      <s:c r="D9" s="50">
        <s:v>915.64642447199003</s:v>
      </s:c>
      <s:c r="E9" s="47"/>
      <s:c r="F9" s="47"/>
      <s:c r="G9" s="47"/>
      <s:c r="H9" s="67" t="s">
        <s:v>26</s:v>
      </s:c>
    </s:row>
    <s:row x14ac:dyDescent="0.3" r="10" spans="1:8">
      <s:c r="A10" s="68"/>
      <s:c r="B10" s="48" t="s">
        <s:v>101</s:v>
      </s:c>
      <s:c r="C10" s="68"/>
      <s:c r="D10" s="50">
        <s:v>13.930909340587</s:v>
      </s:c>
      <s:c r="E10" s="47"/>
      <s:c r="F10" s="47"/>
      <s:c r="G10" s="47"/>
      <s:c r="H10" s="67"/>
    </s:row>
    <s:row x14ac:dyDescent="0.3" r="11" spans="1:8">
      <s:c r="A11" s="68"/>
      <s:c r="B11" s="48" t="s">
        <s:v>102</s:v>
      </s:c>
      <s:c r="C11" s="68"/>
      <s:c r="D11" s="50">
        <s:v>0</s:v>
      </s:c>
      <s:c r="E11" s="47"/>
      <s:c r="F11" s="47"/>
      <s:c r="G11" s="47"/>
      <s:c r="H11" s="67"/>
    </s:row>
    <s:row x14ac:dyDescent="0.3" r="12" spans="1:8">
      <s:c r="A12" s="68"/>
      <s:c r="B12" s="48" t="s">
        <s:v>103</s:v>
      </s:c>
      <s:c r="C12" s="68"/>
      <s:c r="D12" s="50">
        <s:v>0</s:v>
      </s:c>
      <s:c r="E12" s="47"/>
      <s:c r="F12" s="47"/>
      <s:c r="G12" s="47"/>
      <s:c r="H12" s="67"/>
    </s:row>
    <s:row x14ac:dyDescent="0.3" r="13" spans="1:8">
      <s:c r="A13" s="65" t="s">
        <s:v>88</s:v>
      </s:c>
      <s:c r="B13" s="66"/>
      <s:c r="C13" s="68" t="s">
        <s:v>106</s:v>
      </s:c>
      <s:c r="D13" s="50">
        <s:v>198.55954475256999</s:v>
      </s:c>
      <s:c r="E13" s="47">
        <s:v>6</s:v>
      </s:c>
      <s:c r="F13" s="47" t="s">
        <s:v>105</s:v>
      </s:c>
      <s:c r="G13" s="50">
        <s:v>33.093257458761002</s:v>
      </s:c>
      <s:c r="H13" s="53"/>
    </s:row>
    <s:row x14ac:dyDescent="0.3" r="14" spans="1:8">
      <s:c r="A14" s="69">
        <s:v>2</s:v>
      </s:c>
      <s:c r="B14" s="48" t="s">
        <s:v>100</s:v>
      </s:c>
      <s:c r="C14" s="68"/>
      <s:c r="D14" s="50">
        <s:v>184.07425238158999</s:v>
      </s:c>
      <s:c r="E14" s="47"/>
      <s:c r="F14" s="47"/>
      <s:c r="G14" s="47"/>
      <s:c r="H14" s="67" t="s">
        <s:v>26</s:v>
      </s:c>
    </s:row>
    <s:row x14ac:dyDescent="0.3" r="15" spans="1:8">
      <s:c r="A15" s="68"/>
      <s:c r="B15" s="48" t="s">
        <s:v>101</s:v>
      </s:c>
      <s:c r="C15" s="68"/>
      <s:c r="D15" s="50">
        <s:v>14.485292370973999</s:v>
      </s:c>
      <s:c r="E15" s="47"/>
      <s:c r="F15" s="47"/>
      <s:c r="G15" s="47"/>
      <s:c r="H15" s="67"/>
    </s:row>
    <s:row x14ac:dyDescent="0.3" r="16" spans="1:8">
      <s:c r="A16" s="68"/>
      <s:c r="B16" s="48" t="s">
        <s:v>102</s:v>
      </s:c>
      <s:c r="C16" s="68"/>
      <s:c r="D16" s="50">
        <s:v>0</s:v>
      </s:c>
      <s:c r="E16" s="47"/>
      <s:c r="F16" s="47"/>
      <s:c r="G16" s="47"/>
      <s:c r="H16" s="67"/>
    </s:row>
    <s:row x14ac:dyDescent="0.3" r="17" spans="1:8">
      <s:c r="A17" s="68"/>
      <s:c r="B17" s="48" t="s">
        <s:v>103</s:v>
      </s:c>
      <s:c r="C17" s="68"/>
      <s:c r="D17" s="50">
        <s:v>0</s:v>
      </s:c>
      <s:c r="E17" s="47"/>
      <s:c r="F17" s="47"/>
      <s:c r="G17" s="47"/>
      <s:c r="H17" s="67"/>
    </s:row>
    <s:row x14ac:dyDescent="0.3" r="18" spans="1:8">
      <s:c r="A18" s="68" t="s">
        <s:v>107</s:v>
      </s:c>
      <s:c r="B18" s="48" t="s">
        <s:v>100</s:v>
      </s:c>
      <s:c r="C18" s="43"/>
      <s:c r="D18" s="49">
        <s:v>1099.7206768536</s:v>
      </s:c>
      <s:c r="E18" s="47"/>
      <s:c r="F18" s="47"/>
      <s:c r="G18" s="47"/>
      <s:c r="H18" s="53"/>
    </s:row>
    <s:row x14ac:dyDescent="0.3" r="19" spans="1:8">
      <s:c r="A19" s="68"/>
      <s:c r="B19" s="48" t="s">
        <s:v>101</s:v>
      </s:c>
      <s:c r="C19" s="43"/>
      <s:c r="D19" s="49">
        <s:v>28.416201711561001</s:v>
      </s:c>
      <s:c r="E19" s="47"/>
      <s:c r="F19" s="47"/>
      <s:c r="G19" s="47"/>
      <s:c r="H19" s="53"/>
    </s:row>
    <s:row x14ac:dyDescent="0.3" r="20" spans="1:8">
      <s:c r="A20" s="68"/>
      <s:c r="B20" s="48" t="s">
        <s:v>102</s:v>
      </s:c>
      <s:c r="C20" s="43"/>
      <s:c r="D20" s="49">
        <s:v>0</s:v>
      </s:c>
      <s:c r="E20" s="47"/>
      <s:c r="F20" s="47"/>
      <s:c r="G20" s="47"/>
      <s:c r="H20" s="53"/>
    </s:row>
    <s:row x14ac:dyDescent="0.3" r="21" spans="1:8">
      <s:c r="A21" s="68"/>
      <s:c r="B21" s="48" t="s">
        <s:v>103</s:v>
      </s:c>
      <s:c r="C21" s="43"/>
      <s:c r="D21" s="49">
        <s:v>11.857408109059</s:v>
      </s:c>
      <s:c r="E21" s="47"/>
      <s:c r="F21" s="47"/>
      <s:c r="G21" s="47"/>
      <s:c r="H21" s="53"/>
    </s:row>
    <s:row x14ac:dyDescent="0.3" r="22" spans="1:8">
      <s:c r="A22" s="65" t="s">
        <s:v>83</s:v>
      </s:c>
      <s:c r="B22" s="66"/>
      <s:c r="C22" s="68" t="s">
        <s:v>25</s:v>
      </s:c>
      <s:c r="D22" s="50">
        <s:v>10.402778986578999</s:v>
      </s:c>
      <s:c r="E22" s="47">
        <s:v>0.26</s:v>
      </s:c>
      <s:c r="F22" s="47" t="s">
        <s:v>104</s:v>
      </s:c>
      <s:c r="G22" s="50">
        <s:v>40.01068840992</s:v>
      </s:c>
      <s:c r="H22" s="53"/>
    </s:row>
    <s:row x14ac:dyDescent="0.3" r="23" spans="1:8">
      <s:c r="A23" s="69">
        <s:v>1</s:v>
      </s:c>
      <s:c r="B23" s="48" t="s">
        <s:v>100</s:v>
      </s:c>
      <s:c r="C23" s="68"/>
      <s:c r="D23" s="50">
        <s:v>0</s:v>
      </s:c>
      <s:c r="E23" s="47"/>
      <s:c r="F23" s="47"/>
      <s:c r="G23" s="47"/>
      <s:c r="H23" s="67" t="s">
        <s:v>26</s:v>
      </s:c>
    </s:row>
    <s:row x14ac:dyDescent="0.3" r="24" spans="1:8">
      <s:c r="A24" s="68"/>
      <s:c r="B24" s="48" t="s">
        <s:v>101</s:v>
      </s:c>
      <s:c r="C24" s="68"/>
      <s:c r="D24" s="50">
        <s:v>0</s:v>
      </s:c>
      <s:c r="E24" s="47"/>
      <s:c r="F24" s="47"/>
      <s:c r="G24" s="47"/>
      <s:c r="H24" s="67"/>
    </s:row>
    <s:row x14ac:dyDescent="0.3" r="25" spans="1:8">
      <s:c r="A25" s="68"/>
      <s:c r="B25" s="48" t="s">
        <s:v>102</s:v>
      </s:c>
      <s:c r="C25" s="68"/>
      <s:c r="D25" s="50">
        <s:v>0</s:v>
      </s:c>
      <s:c r="E25" s="47"/>
      <s:c r="F25" s="47"/>
      <s:c r="G25" s="47"/>
      <s:c r="H25" s="67"/>
    </s:row>
    <s:row x14ac:dyDescent="0.3" r="26" spans="1:8">
      <s:c r="A26" s="68"/>
      <s:c r="B26" s="48" t="s">
        <s:v>103</s:v>
      </s:c>
      <s:c r="C26" s="68"/>
      <s:c r="D26" s="50">
        <s:v>10.402778986578999</s:v>
      </s:c>
      <s:c r="E26" s="47"/>
      <s:c r="F26" s="47"/>
      <s:c r="G26" s="47"/>
      <s:c r="H26" s="67"/>
    </s:row>
    <s:row x14ac:dyDescent="0.3" r="27" spans="1:8">
      <s:c r="A27" s="65" t="s">
        <s:v>90</s:v>
      </s:c>
      <s:c r="B27" s="66"/>
      <s:c r="C27" s="68" t="s">
        <s:v>106</s:v>
      </s:c>
      <s:c r="D27" s="50">
        <s:v>1.4546291224797001</s:v>
      </s:c>
      <s:c r="E27" s="47">
        <s:v>6</s:v>
      </s:c>
      <s:c r="F27" s="47" t="s">
        <s:v>105</s:v>
      </s:c>
      <s:c r="G27" s="50">
        <s:v>0.24243818707996001</s:v>
      </s:c>
      <s:c r="H27" s="53"/>
    </s:row>
    <s:row x14ac:dyDescent="0.3" r="28" spans="1:8">
      <s:c r="A28" s="69">
        <s:v>2</s:v>
      </s:c>
      <s:c r="B28" s="48" t="s">
        <s:v>100</s:v>
      </s:c>
      <s:c r="C28" s="68"/>
      <s:c r="D28" s="50">
        <s:v>0</s:v>
      </s:c>
      <s:c r="E28" s="47"/>
      <s:c r="F28" s="47"/>
      <s:c r="G28" s="47"/>
      <s:c r="H28" s="67" t="s">
        <s:v>26</s:v>
      </s:c>
    </s:row>
    <s:row x14ac:dyDescent="0.3" r="29" spans="1:8">
      <s:c r="A29" s="68"/>
      <s:c r="B29" s="48" t="s">
        <s:v>101</s:v>
      </s:c>
      <s:c r="C29" s="68"/>
      <s:c r="D29" s="50">
        <s:v>0</s:v>
      </s:c>
      <s:c r="E29" s="47"/>
      <s:c r="F29" s="47"/>
      <s:c r="G29" s="47"/>
      <s:c r="H29" s="67"/>
    </s:row>
    <s:row x14ac:dyDescent="0.3" r="30" spans="1:8">
      <s:c r="A30" s="68"/>
      <s:c r="B30" s="48" t="s">
        <s:v>102</s:v>
      </s:c>
      <s:c r="C30" s="68"/>
      <s:c r="D30" s="50">
        <s:v>0</s:v>
      </s:c>
      <s:c r="E30" s="47"/>
      <s:c r="F30" s="47"/>
      <s:c r="G30" s="47"/>
      <s:c r="H30" s="67"/>
    </s:row>
    <s:row x14ac:dyDescent="0.3" r="31" spans="1:8">
      <s:c r="A31" s="68"/>
      <s:c r="B31" s="48" t="s">
        <s:v>103</s:v>
      </s:c>
      <s:c r="C31" s="68"/>
      <s:c r="D31" s="50">
        <s:v>1.4546291224797001</s:v>
      </s:c>
      <s:c r="E31" s="47"/>
      <s:c r="F31" s="47"/>
      <s:c r="G31" s="47"/>
      <s:c r="H31" s="67"/>
    </s:row>
    <s:row x14ac:dyDescent="0.3" r="32" spans="1:8" ht="24.6">
      <s:c r="A32" s="70" t="s">
        <s:v>85</s:v>
      </s:c>
      <s:c r="B32" s="71"/>
      <s:c r="C32" s="43"/>
      <s:c r="D32" s="49">
        <s:v>65.508366318379004</s:v>
      </s:c>
      <s:c r="E32" s="47"/>
      <s:c r="F32" s="47"/>
      <s:c r="G32" s="47"/>
      <s:c r="H32" s="53"/>
    </s:row>
    <s:row x14ac:dyDescent="0.3" r="33" spans="1:8">
      <s:c r="A33" s="68" t="s">
        <s:v>108</s:v>
      </s:c>
      <s:c r="B33" s="48" t="s">
        <s:v>100</s:v>
      </s:c>
      <s:c r="C33" s="43"/>
      <s:c r="D33" s="49">
        <s:v>0</s:v>
      </s:c>
      <s:c r="E33" s="47"/>
      <s:c r="F33" s="47"/>
      <s:c r="G33" s="47"/>
      <s:c r="H33" s="53"/>
    </s:row>
    <s:row x14ac:dyDescent="0.3" r="34" spans="1:8">
      <s:c r="A34" s="68"/>
      <s:c r="B34" s="48" t="s">
        <s:v>101</s:v>
      </s:c>
      <s:c r="C34" s="43"/>
      <s:c r="D34" s="49">
        <s:v>0</s:v>
      </s:c>
      <s:c r="E34" s="47"/>
      <s:c r="F34" s="47"/>
      <s:c r="G34" s="47"/>
      <s:c r="H34" s="53"/>
    </s:row>
    <s:row x14ac:dyDescent="0.3" r="35" spans="1:8">
      <s:c r="A35" s="68"/>
      <s:c r="B35" s="48" t="s">
        <s:v>102</s:v>
      </s:c>
      <s:c r="C35" s="43"/>
      <s:c r="D35" s="49">
        <s:v>0</s:v>
      </s:c>
      <s:c r="E35" s="47"/>
      <s:c r="F35" s="47"/>
      <s:c r="G35" s="47"/>
      <s:c r="H35" s="53"/>
    </s:row>
    <s:row x14ac:dyDescent="0.3" r="36" spans="1:8">
      <s:c r="A36" s="68"/>
      <s:c r="B36" s="48" t="s">
        <s:v>103</s:v>
      </s:c>
      <s:c r="C36" s="43"/>
      <s:c r="D36" s="49">
        <s:v>65.508366318379004</s:v>
      </s:c>
      <s:c r="E36" s="47"/>
      <s:c r="F36" s="47"/>
      <s:c r="G36" s="47"/>
      <s:c r="H36" s="53"/>
    </s:row>
    <s:row x14ac:dyDescent="0.3" r="37" spans="1:8">
      <s:c r="A37" s="65" t="s">
        <s:v>85</s:v>
      </s:c>
      <s:c r="B37" s="66"/>
      <s:c r="C37" s="68" t="s">
        <s:v>25</s:v>
      </s:c>
      <s:c r="D37" s="50">
        <s:v>65.508366318379004</s:v>
      </s:c>
      <s:c r="E37" s="47">
        <s:v>0.26</s:v>
      </s:c>
      <s:c r="F37" s="47" t="s">
        <s:v>104</s:v>
      </s:c>
      <s:c r="G37" s="50">
        <s:v>251.95525507068999</s:v>
      </s:c>
      <s:c r="H37" s="53"/>
    </s:row>
    <s:row x14ac:dyDescent="0.3" r="38" spans="1:8">
      <s:c r="A38" s="69">
        <s:v>1</s:v>
      </s:c>
      <s:c r="B38" s="48" t="s">
        <s:v>100</s:v>
      </s:c>
      <s:c r="C38" s="68"/>
      <s:c r="D38" s="50">
        <s:v>0</s:v>
      </s:c>
      <s:c r="E38" s="47"/>
      <s:c r="F38" s="47"/>
      <s:c r="G38" s="47"/>
      <s:c r="H38" s="67" t="s">
        <s:v>26</s:v>
      </s:c>
    </s:row>
    <s:row x14ac:dyDescent="0.3" r="39" spans="1:8">
      <s:c r="A39" s="68"/>
      <s:c r="B39" s="48" t="s">
        <s:v>101</s:v>
      </s:c>
      <s:c r="C39" s="68"/>
      <s:c r="D39" s="50">
        <s:v>0</s:v>
      </s:c>
      <s:c r="E39" s="47"/>
      <s:c r="F39" s="47"/>
      <s:c r="G39" s="47"/>
      <s:c r="H39" s="67"/>
    </s:row>
    <s:row x14ac:dyDescent="0.3" r="40" spans="1:8">
      <s:c r="A40" s="68"/>
      <s:c r="B40" s="48" t="s">
        <s:v>102</s:v>
      </s:c>
      <s:c r="C40" s="68"/>
      <s:c r="D40" s="50">
        <s:v>0</s:v>
      </s:c>
      <s:c r="E40" s="47"/>
      <s:c r="F40" s="47"/>
      <s:c r="G40" s="47"/>
      <s:c r="H40" s="67"/>
    </s:row>
    <s:row x14ac:dyDescent="0.3" r="41" spans="1:8">
      <s:c r="A41" s="68"/>
      <s:c r="B41" s="48" t="s">
        <s:v>103</s:v>
      </s:c>
      <s:c r="C41" s="68"/>
      <s:c r="D41" s="50">
        <s:v>65.508366318379004</s:v>
      </s:c>
      <s:c r="E41" s="47"/>
      <s:c r="F41" s="47"/>
      <s:c r="G41" s="47"/>
      <s:c r="H41" s="67"/>
    </s:row>
    <s:row x14ac:dyDescent="0.3" r="42" spans="1:8">
      <s:c r="A42" s="52"/>
      <s:c r="C42" s="52"/>
      <s:c r="D42" s="46"/>
      <s:c r="E42" s="46"/>
      <s:c r="F42" s="46"/>
      <s:c r="G42" s="46"/>
      <s:c r="H42" s="55"/>
    </s:row>
    <s:row x14ac:dyDescent="0.3" r="44" spans="1:8">
      <s:c r="A44" s="64" t="s">
        <s:v>109</s:v>
      </s:c>
      <s:c r="B44" s="64"/>
      <s:c r="C44" s="64"/>
      <s:c r="D44" s="64"/>
      <s:c r="E44" s="64"/>
      <s:c r="F44" s="64"/>
      <s:c r="G44" s="64"/>
      <s:c r="H44" s="64"/>
    </s:row>
    <s:row x14ac:dyDescent="0.3" r="45" spans="1:8">
      <s:c r="A45" s="64" t="s">
        <s:v>110</s:v>
      </s:c>
      <s:c r="B45" s="64"/>
      <s:c r="C45" s="64"/>
      <s:c r="D45" s="64"/>
      <s:c r="E45" s="64"/>
      <s:c r="F45" s="64"/>
      <s:c r="G45" s="64"/>
      <s:c r="H45" s="64"/>
    </s:row>
  </s:sheetData>
  <s:mergeCells count="27">
    <s:mergeCell ref="A3:B3"/>
    <s:mergeCell ref="A4:A7"/>
    <s:mergeCell ref="A8:B8"/>
    <s:mergeCell ref="H9:H12"/>
    <s:mergeCell ref="C8:C12"/>
    <s:mergeCell ref="A9:A12"/>
    <s:mergeCell ref="A13:B13"/>
    <s:mergeCell ref="H14:H17"/>
    <s:mergeCell ref="C13:C17"/>
    <s:mergeCell ref="A14:A17"/>
    <s:mergeCell ref="A18:A21"/>
    <s:mergeCell ref="A22:B22"/>
    <s:mergeCell ref="H23:H26"/>
    <s:mergeCell ref="C22:C26"/>
    <s:mergeCell ref="A23:A26"/>
    <s:mergeCell ref="A27:B27"/>
    <s:mergeCell ref="H28:H31"/>
    <s:mergeCell ref="C27:C31"/>
    <s:mergeCell ref="A28:A31"/>
    <s:mergeCell ref="A32:B32"/>
    <s:mergeCell ref="A33:A36"/>
    <s:mergeCell ref="A45:H45"/>
    <s:mergeCell ref="A37:B37"/>
    <s:mergeCell ref="H38:H41"/>
    <s:mergeCell ref="C37:C41"/>
    <s:mergeCell ref="A38:A41"/>
    <s:mergeCell ref="A44:H44"/>
  </s:mergeCells>
  <s:pageMargins left="0.7" right="0.7" top="0.75" bottom="0.75" header="0.3" footer="0.3"/>
</s:worksheet>
</file>

<file path=xl/worksheets/sheet9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800-000000000000}">
  <s:sheetPr>
    <s:pageSetUpPr fitToPage="1"/>
  </s:sheetPr>
  <s:dimension ref="A1:I8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8" customWidth="1"/>
    <s:col min="2" max="3" width="13.887" style="18" customWidth="1"/>
    <s:col min="4" max="4" width="17.109" style="18" customWidth="1"/>
    <s:col min="5" max="5" width="15" style="18" customWidth="1"/>
    <s:col min="6" max="6" width="31" style="18" customWidth="1"/>
    <s:col min="7" max="7" width="25.664" style="18" customWidth="1"/>
    <s:col min="8" max="8" width="35" style="18" customWidth="1"/>
    <s:col min="9" max="9" width="9.109" style="18"/>
  </s:cols>
  <s:sheetData>
    <s:row x14ac:dyDescent="0.3" r="1" spans="1:8">
      <s:c r="A1" s="73" t="s">
        <s:v>111</s:v>
      </s:c>
      <s:c r="B1" s="73"/>
      <s:c r="C1" s="73"/>
      <s:c r="D1" s="73"/>
      <s:c r="E1" s="73"/>
      <s:c r="F1" s="73"/>
      <s:c r="G1" s="73"/>
      <s:c r="H1" s="73"/>
    </s:row>
    <s:row x14ac:dyDescent="0.3" r="3" spans="1:8" ht="44.25" customHeight="1">
      <s:c r="A3" s="17" t="s">
        <s:v>112</s:v>
      </s:c>
      <s:c r="B3" s="17" t="s">
        <s:v>113</s:v>
      </s:c>
      <s:c r="C3" s="17" t="s">
        <s:v>114</s:v>
      </s:c>
      <s:c r="D3" s="17" t="s">
        <s:v>115</s:v>
      </s:c>
      <s:c r="E3" s="17" t="s">
        <s:v>116</s:v>
      </s:c>
      <s:c r="F3" s="17" t="s">
        <s:v>117</s:v>
      </s:c>
      <s:c r="G3" s="17" t="s">
        <s:v>118</s:v>
      </s:c>
      <s:c r="H3" s="17" t="s">
        <s:v>119</s:v>
      </s:c>
    </s:row>
    <s:row x14ac:dyDescent="0.3" r="4" spans="1:8" ht="39" hidden="1" customHeight="1">
      <s:c r="A4" s="29" t="s">
        <s:v>120</s:v>
      </s:c>
      <s:c r="B4" s="30" t="s">
        <s:v>105</s:v>
      </s:c>
      <s:c r="C4" s="42">
        <s:v>1.0610698148958</s:v>
      </s:c>
      <s:c r="D4" s="31">
        <s:v>25.632087662364999</s:v>
      </s:c>
      <s:c r="E4" s="30">
        <s:v>0.4</s:v>
      </s:c>
      <s:c r="F4" s="30"/>
      <s:c r="G4" s="42">
        <s:v>27.197434511297999</s:v>
      </s:c>
      <s:c r="H4" s="32"/>
    </s:row>
    <s:row x14ac:dyDescent="0.3" r="5" spans="1:8" ht="39" customHeight="1">
      <s:c r="A5" s="29" t="s">
        <s:v>121</s:v>
      </s:c>
      <s:c r="B5" s="30" t="s">
        <s:v>105</s:v>
      </s:c>
      <s:c r="C5" s="42">
        <s:v>12</s:v>
      </s:c>
      <s:c r="D5" s="31">
        <s:v>19.447555803385999</s:v>
      </s:c>
      <s:c r="E5" s="30">
        <s:v>0.4</s:v>
      </s:c>
      <s:c r="F5" s="29" t="s">
        <s:v>121</s:v>
      </s:c>
      <s:c r="G5" s="42">
        <s:v>284.19087381659</s:v>
      </s:c>
      <s:c r="H5" s="32" t="s">
        <s:v>141</s:v>
      </s:c>
    </s:row>
    <s:row x14ac:dyDescent="0.3" r="6" spans="1:8" ht="39" hidden="1" customHeight="1">
      <s:c r="A6" s="29" t="s">
        <s:v>122</s:v>
      </s:c>
      <s:c r="B6" s="30" t="s">
        <s:v>105</s:v>
      </s:c>
      <s:c r="C6" s="42">
        <s:v>0.87159306223582</s:v>
      </s:c>
      <s:c r="D6" s="31">
        <s:v>80.053876886355994</s:v>
      </s:c>
      <s:c r="E6" s="30">
        <s:v>0.4</s:v>
      </s:c>
      <s:c r="F6" s="29" t="s">
        <s:v>122</s:v>
      </s:c>
      <s:c r="G6" s="42">
        <s:v>69.774403699228998</s:v>
      </s:c>
      <s:c r="H6" s="32"/>
    </s:row>
    <s:row x14ac:dyDescent="0.3" r="7" spans="1:8" ht="39" customHeight="1">
      <s:c r="A7" s="29" t="s">
        <s:v>123</s:v>
      </s:c>
      <s:c r="B7" s="30" t="s">
        <s:v>104</s:v>
      </s:c>
      <s:c r="C7" s="42">
        <s:v>0.28698148957878</s:v>
      </s:c>
      <s:c r="D7" s="31">
        <s:v>881.09974599531995</s:v>
      </s:c>
      <s:c r="E7" s="30">
        <s:v>0.4</s:v>
      </s:c>
      <s:c r="F7" s="29" t="s">
        <s:v>123</s:v>
      </s:c>
      <s:c r="G7" s="42">
        <s:v>252.85931757322001</s:v>
      </s:c>
      <s:c r="H7" s="32" t="s">
        <s:v>142</s:v>
      </s:c>
    </s:row>
    <s:row x14ac:dyDescent="0.3" r="8" spans="1:8" ht="39" hidden="1" customHeight="1">
      <s:c r="A8" s="29" t="s">
        <s:v>124</s:v>
      </s:c>
      <s:c r="B8" s="30" t="s">
        <s:v>105</s:v>
      </s:c>
      <s:c r="C8" s="42">
        <s:v>8.9054073750181999</s:v>
      </s:c>
      <s:c r="D8" s="31">
        <s:v>19.225895489928</s:v>
      </s:c>
      <s:c r="E8" s="30">
        <s:v>0.4</s:v>
      </s:c>
      <s:c r="F8" s="30"/>
      <s:c r="G8" s="42">
        <s:v>171.21443148732999</s:v>
      </s:c>
      <s:c r="H8" s="32"/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Сергей Латынский</cp:lastModifiedBy>
  <dcterms:created xsi:type="dcterms:W3CDTF">2021-08-10T06:39:51Z</dcterms:created>
  <dcterms:modified xsi:type="dcterms:W3CDTF">2025-09-04T18:28:37Z</dcterms:modified>
</cp:coreProperties>
</file>